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0" documentId="8_{68772939-60B2-4A2D-A678-B7BFB79C95D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Prime" sheetId="4" r:id="rId1"/>
    <sheet name="Sub" sheetId="5" r:id="rId2"/>
  </sheets>
  <definedNames>
    <definedName name="_xlnm.Print_Area" localSheetId="0">Prime!$A$1:$AJ$68</definedName>
    <definedName name="_xlnm.Print_Area" localSheetId="1">Sub!$A$1:$AJ$68</definedName>
  </definedNames>
  <calcPr calcId="191028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J65" i="5" l="1"/>
  <c r="AH65" i="5"/>
  <c r="AI32" i="5"/>
  <c r="AI31" i="5"/>
  <c r="AI27" i="5"/>
  <c r="AI26" i="5"/>
  <c r="AI25" i="5"/>
  <c r="AI24" i="5"/>
  <c r="AI23" i="5"/>
  <c r="AI22" i="5"/>
  <c r="AI21" i="5"/>
  <c r="AI20" i="5"/>
  <c r="AI19" i="5"/>
  <c r="AI18" i="5"/>
  <c r="AI17" i="5"/>
  <c r="AI33" i="4"/>
  <c r="AI32" i="4"/>
  <c r="AI31" i="4"/>
  <c r="AI28" i="4"/>
  <c r="AI27" i="4"/>
  <c r="AI26" i="4"/>
  <c r="AI25" i="4"/>
  <c r="AI24" i="4"/>
  <c r="AI23" i="4"/>
  <c r="AI22" i="4"/>
  <c r="AI21" i="4"/>
  <c r="AI20" i="4"/>
  <c r="AI19" i="4"/>
  <c r="AI18" i="4"/>
  <c r="AI17" i="4"/>
  <c r="AI12" i="4"/>
  <c r="AI11" i="4"/>
  <c r="AI10" i="4"/>
  <c r="AI9" i="4"/>
  <c r="AI8" i="4"/>
  <c r="AI12" i="5"/>
  <c r="AI11" i="5"/>
  <c r="AI10" i="5"/>
  <c r="AI9" i="5"/>
  <c r="AI8" i="5"/>
  <c r="AI16" i="5"/>
  <c r="AI16" i="4"/>
  <c r="AJ45" i="5"/>
  <c r="AH45" i="5"/>
  <c r="AJ64" i="5"/>
  <c r="AJ54" i="4"/>
  <c r="AJ59" i="4" s="1"/>
  <c r="AJ65" i="4" s="1"/>
  <c r="AJ47" i="4"/>
  <c r="AJ58" i="4" s="1"/>
  <c r="AG33" i="4"/>
  <c r="AG32" i="4"/>
  <c r="AG31" i="4"/>
  <c r="AG13" i="4"/>
  <c r="AG12" i="4"/>
  <c r="AG11" i="4"/>
  <c r="AG10" i="4"/>
  <c r="AG9" i="4"/>
  <c r="AG8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AH52" i="4"/>
  <c r="AH53" i="4"/>
  <c r="AH47" i="4"/>
  <c r="AH58" i="4" s="1"/>
  <c r="AI13" i="4" l="1"/>
  <c r="AJ53" i="5"/>
  <c r="AJ59" i="5" s="1"/>
  <c r="AJ58" i="5"/>
  <c r="AH58" i="5"/>
  <c r="AH53" i="5"/>
  <c r="AH59" i="5" s="1"/>
  <c r="AE34" i="5"/>
  <c r="AC34" i="5"/>
  <c r="AA34" i="5"/>
  <c r="Y34" i="5"/>
  <c r="W34" i="5"/>
  <c r="U34" i="5"/>
  <c r="S34" i="5"/>
  <c r="Q34" i="5"/>
  <c r="O34" i="5"/>
  <c r="M34" i="5"/>
  <c r="K34" i="5"/>
  <c r="I34" i="5"/>
  <c r="G34" i="5"/>
  <c r="E34" i="5"/>
  <c r="AI33" i="5"/>
  <c r="AG33" i="5"/>
  <c r="AF33" i="5"/>
  <c r="AD33" i="5"/>
  <c r="AB33" i="5"/>
  <c r="Z33" i="5"/>
  <c r="X33" i="5"/>
  <c r="V33" i="5"/>
  <c r="T33" i="5"/>
  <c r="R33" i="5"/>
  <c r="P33" i="5"/>
  <c r="N33" i="5"/>
  <c r="L33" i="5"/>
  <c r="J33" i="5"/>
  <c r="H33" i="5"/>
  <c r="F33" i="5"/>
  <c r="AG32" i="5"/>
  <c r="AF32" i="5"/>
  <c r="AD32" i="5"/>
  <c r="AB32" i="5"/>
  <c r="Z32" i="5"/>
  <c r="X32" i="5"/>
  <c r="V32" i="5"/>
  <c r="T32" i="5"/>
  <c r="R32" i="5"/>
  <c r="P32" i="5"/>
  <c r="N32" i="5"/>
  <c r="L32" i="5"/>
  <c r="J32" i="5"/>
  <c r="H32" i="5"/>
  <c r="F32" i="5"/>
  <c r="AG31" i="5"/>
  <c r="AF31" i="5"/>
  <c r="AD31" i="5"/>
  <c r="AB31" i="5"/>
  <c r="Z31" i="5"/>
  <c r="X31" i="5"/>
  <c r="V31" i="5"/>
  <c r="T31" i="5"/>
  <c r="R31" i="5"/>
  <c r="P31" i="5"/>
  <c r="N31" i="5"/>
  <c r="L31" i="5"/>
  <c r="J31" i="5"/>
  <c r="H31" i="5"/>
  <c r="F31" i="5"/>
  <c r="AE29" i="5"/>
  <c r="AC29" i="5"/>
  <c r="AA29" i="5"/>
  <c r="Y29" i="5"/>
  <c r="W29" i="5"/>
  <c r="U29" i="5"/>
  <c r="S29" i="5"/>
  <c r="Q29" i="5"/>
  <c r="O29" i="5"/>
  <c r="M29" i="5"/>
  <c r="K29" i="5"/>
  <c r="I29" i="5"/>
  <c r="G29" i="5"/>
  <c r="E29" i="5"/>
  <c r="AI28" i="5"/>
  <c r="AG28" i="5"/>
  <c r="AF28" i="5"/>
  <c r="AD28" i="5"/>
  <c r="AB28" i="5"/>
  <c r="Z28" i="5"/>
  <c r="X28" i="5"/>
  <c r="V28" i="5"/>
  <c r="T28" i="5"/>
  <c r="R28" i="5"/>
  <c r="P28" i="5"/>
  <c r="N28" i="5"/>
  <c r="L28" i="5"/>
  <c r="J28" i="5"/>
  <c r="H28" i="5"/>
  <c r="F28" i="5"/>
  <c r="AG27" i="5"/>
  <c r="AF27" i="5"/>
  <c r="AD27" i="5"/>
  <c r="AB27" i="5"/>
  <c r="Z27" i="5"/>
  <c r="X27" i="5"/>
  <c r="V27" i="5"/>
  <c r="T27" i="5"/>
  <c r="R27" i="5"/>
  <c r="P27" i="5"/>
  <c r="N27" i="5"/>
  <c r="L27" i="5"/>
  <c r="J27" i="5"/>
  <c r="H27" i="5"/>
  <c r="F27" i="5"/>
  <c r="AG26" i="5"/>
  <c r="AF26" i="5"/>
  <c r="AD26" i="5"/>
  <c r="AB26" i="5"/>
  <c r="Z26" i="5"/>
  <c r="X26" i="5"/>
  <c r="V26" i="5"/>
  <c r="T26" i="5"/>
  <c r="R26" i="5"/>
  <c r="P26" i="5"/>
  <c r="N26" i="5"/>
  <c r="L26" i="5"/>
  <c r="J26" i="5"/>
  <c r="H26" i="5"/>
  <c r="F26" i="5"/>
  <c r="AG25" i="5"/>
  <c r="AF25" i="5"/>
  <c r="AD25" i="5"/>
  <c r="AB25" i="5"/>
  <c r="Z25" i="5"/>
  <c r="X25" i="5"/>
  <c r="V25" i="5"/>
  <c r="T25" i="5"/>
  <c r="R25" i="5"/>
  <c r="P25" i="5"/>
  <c r="N25" i="5"/>
  <c r="L25" i="5"/>
  <c r="J25" i="5"/>
  <c r="H25" i="5"/>
  <c r="F25" i="5"/>
  <c r="AG24" i="5"/>
  <c r="AF24" i="5"/>
  <c r="AD24" i="5"/>
  <c r="AB24" i="5"/>
  <c r="Z24" i="5"/>
  <c r="X24" i="5"/>
  <c r="V24" i="5"/>
  <c r="T24" i="5"/>
  <c r="R24" i="5"/>
  <c r="P24" i="5"/>
  <c r="N24" i="5"/>
  <c r="L24" i="5"/>
  <c r="J24" i="5"/>
  <c r="H24" i="5"/>
  <c r="F24" i="5"/>
  <c r="AG23" i="5"/>
  <c r="AF23" i="5"/>
  <c r="AD23" i="5"/>
  <c r="AB23" i="5"/>
  <c r="Z23" i="5"/>
  <c r="X23" i="5"/>
  <c r="V23" i="5"/>
  <c r="T23" i="5"/>
  <c r="R23" i="5"/>
  <c r="P23" i="5"/>
  <c r="N23" i="5"/>
  <c r="L23" i="5"/>
  <c r="J23" i="5"/>
  <c r="H23" i="5"/>
  <c r="F23" i="5"/>
  <c r="AG22" i="5"/>
  <c r="AF22" i="5"/>
  <c r="AD22" i="5"/>
  <c r="AB22" i="5"/>
  <c r="Z22" i="5"/>
  <c r="X22" i="5"/>
  <c r="V22" i="5"/>
  <c r="T22" i="5"/>
  <c r="R22" i="5"/>
  <c r="P22" i="5"/>
  <c r="N22" i="5"/>
  <c r="L22" i="5"/>
  <c r="J22" i="5"/>
  <c r="H22" i="5"/>
  <c r="F22" i="5"/>
  <c r="AG21" i="5"/>
  <c r="AF21" i="5"/>
  <c r="AD21" i="5"/>
  <c r="AB21" i="5"/>
  <c r="Z21" i="5"/>
  <c r="X21" i="5"/>
  <c r="V21" i="5"/>
  <c r="T21" i="5"/>
  <c r="R21" i="5"/>
  <c r="P21" i="5"/>
  <c r="N21" i="5"/>
  <c r="L21" i="5"/>
  <c r="J21" i="5"/>
  <c r="H21" i="5"/>
  <c r="F21" i="5"/>
  <c r="AG20" i="5"/>
  <c r="AF20" i="5"/>
  <c r="AD20" i="5"/>
  <c r="AB20" i="5"/>
  <c r="Z20" i="5"/>
  <c r="X20" i="5"/>
  <c r="V20" i="5"/>
  <c r="T20" i="5"/>
  <c r="R20" i="5"/>
  <c r="P20" i="5"/>
  <c r="N20" i="5"/>
  <c r="L20" i="5"/>
  <c r="J20" i="5"/>
  <c r="H20" i="5"/>
  <c r="F20" i="5"/>
  <c r="AG19" i="5"/>
  <c r="AF19" i="5"/>
  <c r="AD19" i="5"/>
  <c r="AB19" i="5"/>
  <c r="Z19" i="5"/>
  <c r="X19" i="5"/>
  <c r="V19" i="5"/>
  <c r="T19" i="5"/>
  <c r="R19" i="5"/>
  <c r="P19" i="5"/>
  <c r="N19" i="5"/>
  <c r="L19" i="5"/>
  <c r="J19" i="5"/>
  <c r="H19" i="5"/>
  <c r="F19" i="5"/>
  <c r="AG18" i="5"/>
  <c r="AF18" i="5"/>
  <c r="AD18" i="5"/>
  <c r="AB18" i="5"/>
  <c r="Z18" i="5"/>
  <c r="X18" i="5"/>
  <c r="V18" i="5"/>
  <c r="T18" i="5"/>
  <c r="R18" i="5"/>
  <c r="P18" i="5"/>
  <c r="N18" i="5"/>
  <c r="L18" i="5"/>
  <c r="J18" i="5"/>
  <c r="H18" i="5"/>
  <c r="F18" i="5"/>
  <c r="AG17" i="5"/>
  <c r="AF17" i="5"/>
  <c r="AD17" i="5"/>
  <c r="AB17" i="5"/>
  <c r="Z17" i="5"/>
  <c r="X17" i="5"/>
  <c r="V17" i="5"/>
  <c r="T17" i="5"/>
  <c r="R17" i="5"/>
  <c r="P17" i="5"/>
  <c r="N17" i="5"/>
  <c r="L17" i="5"/>
  <c r="J17" i="5"/>
  <c r="H17" i="5"/>
  <c r="F17" i="5"/>
  <c r="AI29" i="5"/>
  <c r="AG16" i="5"/>
  <c r="AG29" i="5" s="1"/>
  <c r="AF16" i="5"/>
  <c r="AF29" i="5" s="1"/>
  <c r="AD16" i="5"/>
  <c r="AD29" i="5" s="1"/>
  <c r="AB16" i="5"/>
  <c r="AB29" i="5" s="1"/>
  <c r="Z16" i="5"/>
  <c r="Z29" i="5" s="1"/>
  <c r="X16" i="5"/>
  <c r="V16" i="5"/>
  <c r="V29" i="5" s="1"/>
  <c r="T16" i="5"/>
  <c r="T29" i="5" s="1"/>
  <c r="R16" i="5"/>
  <c r="R29" i="5" s="1"/>
  <c r="P16" i="5"/>
  <c r="P29" i="5" s="1"/>
  <c r="N16" i="5"/>
  <c r="N29" i="5" s="1"/>
  <c r="L16" i="5"/>
  <c r="L29" i="5" s="1"/>
  <c r="J16" i="5"/>
  <c r="J29" i="5" s="1"/>
  <c r="H16" i="5"/>
  <c r="F16" i="5"/>
  <c r="AE14" i="5"/>
  <c r="AC14" i="5"/>
  <c r="AA14" i="5"/>
  <c r="Y14" i="5"/>
  <c r="W14" i="5"/>
  <c r="U14" i="5"/>
  <c r="S14" i="5"/>
  <c r="Q14" i="5"/>
  <c r="O14" i="5"/>
  <c r="M14" i="5"/>
  <c r="K14" i="5"/>
  <c r="I14" i="5"/>
  <c r="G14" i="5"/>
  <c r="E14" i="5"/>
  <c r="AI13" i="5"/>
  <c r="AG13" i="5"/>
  <c r="AF13" i="5"/>
  <c r="AD13" i="5"/>
  <c r="AB13" i="5"/>
  <c r="Z13" i="5"/>
  <c r="X13" i="5"/>
  <c r="V13" i="5"/>
  <c r="T13" i="5"/>
  <c r="R13" i="5"/>
  <c r="P13" i="5"/>
  <c r="N13" i="5"/>
  <c r="L13" i="5"/>
  <c r="J13" i="5"/>
  <c r="H13" i="5"/>
  <c r="F13" i="5"/>
  <c r="AG12" i="5"/>
  <c r="AF12" i="5"/>
  <c r="AD12" i="5"/>
  <c r="AB12" i="5"/>
  <c r="Z12" i="5"/>
  <c r="X12" i="5"/>
  <c r="V12" i="5"/>
  <c r="T12" i="5"/>
  <c r="R12" i="5"/>
  <c r="P12" i="5"/>
  <c r="N12" i="5"/>
  <c r="L12" i="5"/>
  <c r="J12" i="5"/>
  <c r="H12" i="5"/>
  <c r="F12" i="5"/>
  <c r="AG11" i="5"/>
  <c r="AF11" i="5"/>
  <c r="AD11" i="5"/>
  <c r="AB11" i="5"/>
  <c r="Z11" i="5"/>
  <c r="X11" i="5"/>
  <c r="V11" i="5"/>
  <c r="T11" i="5"/>
  <c r="R11" i="5"/>
  <c r="P11" i="5"/>
  <c r="N11" i="5"/>
  <c r="L11" i="5"/>
  <c r="J11" i="5"/>
  <c r="H11" i="5"/>
  <c r="F11" i="5"/>
  <c r="AG10" i="5"/>
  <c r="AF10" i="5"/>
  <c r="AD10" i="5"/>
  <c r="AB10" i="5"/>
  <c r="Z10" i="5"/>
  <c r="X10" i="5"/>
  <c r="V10" i="5"/>
  <c r="T10" i="5"/>
  <c r="R10" i="5"/>
  <c r="P10" i="5"/>
  <c r="N10" i="5"/>
  <c r="L10" i="5"/>
  <c r="J10" i="5"/>
  <c r="H10" i="5"/>
  <c r="F10" i="5"/>
  <c r="AI14" i="5"/>
  <c r="AG9" i="5"/>
  <c r="AF9" i="5"/>
  <c r="AD9" i="5"/>
  <c r="AB9" i="5"/>
  <c r="Z9" i="5"/>
  <c r="X9" i="5"/>
  <c r="X14" i="5" s="1"/>
  <c r="V9" i="5"/>
  <c r="T9" i="5"/>
  <c r="R9" i="5"/>
  <c r="P9" i="5"/>
  <c r="N9" i="5"/>
  <c r="L9" i="5"/>
  <c r="J9" i="5"/>
  <c r="H9" i="5"/>
  <c r="F9" i="5"/>
  <c r="AG8" i="5"/>
  <c r="AF8" i="5"/>
  <c r="AD8" i="5"/>
  <c r="AB8" i="5"/>
  <c r="Z8" i="5"/>
  <c r="X8" i="5"/>
  <c r="V8" i="5"/>
  <c r="T8" i="5"/>
  <c r="R8" i="5"/>
  <c r="P8" i="5"/>
  <c r="N8" i="5"/>
  <c r="L8" i="5"/>
  <c r="J8" i="5"/>
  <c r="H8" i="5"/>
  <c r="F8" i="5"/>
  <c r="AG27" i="4"/>
  <c r="AG17" i="4"/>
  <c r="AG18" i="4"/>
  <c r="AG19" i="4"/>
  <c r="AG20" i="4"/>
  <c r="AG21" i="4"/>
  <c r="AG22" i="4"/>
  <c r="AG23" i="4"/>
  <c r="AG24" i="4"/>
  <c r="AG16" i="4"/>
  <c r="AF27" i="4"/>
  <c r="AF16" i="4"/>
  <c r="AF17" i="4"/>
  <c r="AF18" i="4"/>
  <c r="AF19" i="4"/>
  <c r="AF20" i="4"/>
  <c r="AF21" i="4"/>
  <c r="AF22" i="4"/>
  <c r="AF23" i="4"/>
  <c r="AF24" i="4"/>
  <c r="AB27" i="4"/>
  <c r="AB16" i="4"/>
  <c r="AB17" i="4"/>
  <c r="AB18" i="4"/>
  <c r="AB19" i="4"/>
  <c r="AB20" i="4"/>
  <c r="AB21" i="4"/>
  <c r="AB22" i="4"/>
  <c r="AB23" i="4"/>
  <c r="AB24" i="4"/>
  <c r="X27" i="4"/>
  <c r="X16" i="4"/>
  <c r="X17" i="4"/>
  <c r="X18" i="4"/>
  <c r="X19" i="4"/>
  <c r="X20" i="4"/>
  <c r="X21" i="4"/>
  <c r="X22" i="4"/>
  <c r="X23" i="4"/>
  <c r="X24" i="4"/>
  <c r="T27" i="4"/>
  <c r="T16" i="4"/>
  <c r="T17" i="4"/>
  <c r="T18" i="4"/>
  <c r="T19" i="4"/>
  <c r="T20" i="4"/>
  <c r="T21" i="4"/>
  <c r="T22" i="4"/>
  <c r="T23" i="4"/>
  <c r="T24" i="4"/>
  <c r="P27" i="4"/>
  <c r="P16" i="4"/>
  <c r="P17" i="4"/>
  <c r="P18" i="4"/>
  <c r="P19" i="4"/>
  <c r="P20" i="4"/>
  <c r="P21" i="4"/>
  <c r="P22" i="4"/>
  <c r="P23" i="4"/>
  <c r="P24" i="4"/>
  <c r="L27" i="4"/>
  <c r="L16" i="4"/>
  <c r="L17" i="4"/>
  <c r="L18" i="4"/>
  <c r="L19" i="4"/>
  <c r="L20" i="4"/>
  <c r="L21" i="4"/>
  <c r="L22" i="4"/>
  <c r="L23" i="4"/>
  <c r="L24" i="4"/>
  <c r="H27" i="4"/>
  <c r="H16" i="4"/>
  <c r="H17" i="4"/>
  <c r="H18" i="4"/>
  <c r="H19" i="4"/>
  <c r="H20" i="4"/>
  <c r="H21" i="4"/>
  <c r="H22" i="4"/>
  <c r="H23" i="4"/>
  <c r="H24" i="4"/>
  <c r="AF9" i="4"/>
  <c r="AF10" i="4"/>
  <c r="AF11" i="4"/>
  <c r="AF12" i="4"/>
  <c r="AB9" i="4"/>
  <c r="AB10" i="4"/>
  <c r="AB11" i="4"/>
  <c r="AB12" i="4"/>
  <c r="X9" i="4"/>
  <c r="X10" i="4"/>
  <c r="X11" i="4"/>
  <c r="X12" i="4"/>
  <c r="T9" i="4"/>
  <c r="T10" i="4"/>
  <c r="T11" i="4"/>
  <c r="T12" i="4"/>
  <c r="P9" i="4"/>
  <c r="P10" i="4"/>
  <c r="P11" i="4"/>
  <c r="P12" i="4"/>
  <c r="L9" i="4"/>
  <c r="L10" i="4"/>
  <c r="L11" i="4"/>
  <c r="L12" i="4"/>
  <c r="H9" i="4"/>
  <c r="H10" i="4"/>
  <c r="H11" i="4"/>
  <c r="H12" i="4"/>
  <c r="AD27" i="4"/>
  <c r="AD26" i="4"/>
  <c r="AD25" i="4"/>
  <c r="AD24" i="4"/>
  <c r="AD23" i="4"/>
  <c r="AD22" i="4"/>
  <c r="AD21" i="4"/>
  <c r="AD20" i="4"/>
  <c r="AD19" i="4"/>
  <c r="AD18" i="4"/>
  <c r="AD17" i="4"/>
  <c r="AD16" i="4"/>
  <c r="Z27" i="4"/>
  <c r="Z26" i="4"/>
  <c r="Z25" i="4"/>
  <c r="Z24" i="4"/>
  <c r="Z23" i="4"/>
  <c r="Z22" i="4"/>
  <c r="Z21" i="4"/>
  <c r="Z20" i="4"/>
  <c r="Z19" i="4"/>
  <c r="Z18" i="4"/>
  <c r="Z17" i="4"/>
  <c r="Z16" i="4"/>
  <c r="V27" i="4"/>
  <c r="V26" i="4"/>
  <c r="V25" i="4"/>
  <c r="V24" i="4"/>
  <c r="V23" i="4"/>
  <c r="V22" i="4"/>
  <c r="V21" i="4"/>
  <c r="V20" i="4"/>
  <c r="V19" i="4"/>
  <c r="V18" i="4"/>
  <c r="V17" i="4"/>
  <c r="V16" i="4"/>
  <c r="R27" i="4"/>
  <c r="R26" i="4"/>
  <c r="R25" i="4"/>
  <c r="R24" i="4"/>
  <c r="R23" i="4"/>
  <c r="R22" i="4"/>
  <c r="R21" i="4"/>
  <c r="R20" i="4"/>
  <c r="R19" i="4"/>
  <c r="R18" i="4"/>
  <c r="R17" i="4"/>
  <c r="R16" i="4"/>
  <c r="J27" i="4"/>
  <c r="N27" i="4"/>
  <c r="N26" i="4"/>
  <c r="N25" i="4"/>
  <c r="N24" i="4"/>
  <c r="N23" i="4"/>
  <c r="N22" i="4"/>
  <c r="N21" i="4"/>
  <c r="N20" i="4"/>
  <c r="N19" i="4"/>
  <c r="N18" i="4"/>
  <c r="N17" i="4"/>
  <c r="N16" i="4"/>
  <c r="J24" i="4"/>
  <c r="J23" i="4"/>
  <c r="J22" i="4"/>
  <c r="J21" i="4"/>
  <c r="J20" i="4"/>
  <c r="J19" i="4"/>
  <c r="J18" i="4"/>
  <c r="J17" i="4"/>
  <c r="J16" i="4"/>
  <c r="AD9" i="4"/>
  <c r="AD10" i="4"/>
  <c r="AD11" i="4"/>
  <c r="AD12" i="4"/>
  <c r="Z9" i="4"/>
  <c r="Z10" i="4"/>
  <c r="Z11" i="4"/>
  <c r="Z12" i="4"/>
  <c r="Z13" i="4"/>
  <c r="V9" i="4"/>
  <c r="V10" i="4"/>
  <c r="V11" i="4"/>
  <c r="V12" i="4"/>
  <c r="R9" i="4"/>
  <c r="R10" i="4"/>
  <c r="R11" i="4"/>
  <c r="R12" i="4"/>
  <c r="R13" i="4"/>
  <c r="N9" i="4"/>
  <c r="N10" i="4"/>
  <c r="N11" i="4"/>
  <c r="N12" i="4"/>
  <c r="N13" i="4"/>
  <c r="J9" i="4"/>
  <c r="J10" i="4"/>
  <c r="J11" i="4"/>
  <c r="J12" i="4"/>
  <c r="J13" i="4"/>
  <c r="I29" i="4"/>
  <c r="K34" i="4"/>
  <c r="O34" i="4"/>
  <c r="S34" i="4"/>
  <c r="W34" i="4"/>
  <c r="AA34" i="4"/>
  <c r="AE34" i="4"/>
  <c r="F9" i="4"/>
  <c r="F10" i="4"/>
  <c r="F11" i="4"/>
  <c r="F12" i="4"/>
  <c r="F13" i="4"/>
  <c r="AF33" i="4"/>
  <c r="AF32" i="4"/>
  <c r="AF31" i="4"/>
  <c r="AB33" i="4"/>
  <c r="AB32" i="4"/>
  <c r="AB31" i="4"/>
  <c r="X33" i="4"/>
  <c r="X32" i="4"/>
  <c r="X31" i="4"/>
  <c r="T33" i="4"/>
  <c r="T32" i="4"/>
  <c r="T31" i="4"/>
  <c r="P33" i="4"/>
  <c r="P32" i="4"/>
  <c r="P31" i="4"/>
  <c r="L33" i="4"/>
  <c r="L32" i="4"/>
  <c r="L31" i="4"/>
  <c r="H33" i="4"/>
  <c r="H32" i="4"/>
  <c r="H31" i="4"/>
  <c r="AF28" i="4"/>
  <c r="AF26" i="4"/>
  <c r="AF25" i="4"/>
  <c r="AB28" i="4"/>
  <c r="AB26" i="4"/>
  <c r="AB25" i="4"/>
  <c r="X28" i="4"/>
  <c r="X26" i="4"/>
  <c r="X25" i="4"/>
  <c r="T28" i="4"/>
  <c r="T26" i="4"/>
  <c r="T25" i="4"/>
  <c r="P28" i="4"/>
  <c r="P26" i="4"/>
  <c r="P25" i="4"/>
  <c r="L28" i="4"/>
  <c r="L26" i="4"/>
  <c r="L25" i="4"/>
  <c r="H28" i="4"/>
  <c r="H26" i="4"/>
  <c r="H25" i="4"/>
  <c r="AF13" i="4"/>
  <c r="AF8" i="4"/>
  <c r="AB13" i="4"/>
  <c r="AB8" i="4"/>
  <c r="X13" i="4"/>
  <c r="X8" i="4"/>
  <c r="T13" i="4"/>
  <c r="T8" i="4"/>
  <c r="P13" i="4"/>
  <c r="P8" i="4"/>
  <c r="L13" i="4"/>
  <c r="L8" i="4"/>
  <c r="H13" i="4"/>
  <c r="H8" i="4"/>
  <c r="AG28" i="4"/>
  <c r="AG26" i="4"/>
  <c r="AG25" i="4"/>
  <c r="AD33" i="4"/>
  <c r="Z33" i="4"/>
  <c r="V33" i="4"/>
  <c r="R33" i="4"/>
  <c r="N33" i="4"/>
  <c r="J33" i="4"/>
  <c r="F33" i="4"/>
  <c r="AD32" i="4"/>
  <c r="Z32" i="4"/>
  <c r="V32" i="4"/>
  <c r="R32" i="4"/>
  <c r="N32" i="4"/>
  <c r="J32" i="4"/>
  <c r="F32" i="4"/>
  <c r="AD31" i="4"/>
  <c r="Z31" i="4"/>
  <c r="V31" i="4"/>
  <c r="R31" i="4"/>
  <c r="N31" i="4"/>
  <c r="J31" i="4"/>
  <c r="F31" i="4"/>
  <c r="AD28" i="4"/>
  <c r="Z28" i="4"/>
  <c r="V28" i="4"/>
  <c r="R28" i="4"/>
  <c r="N28" i="4"/>
  <c r="J28" i="4"/>
  <c r="J26" i="4"/>
  <c r="J25" i="4"/>
  <c r="AD13" i="4"/>
  <c r="V13" i="4"/>
  <c r="AD8" i="4"/>
  <c r="Z8" i="4"/>
  <c r="V8" i="4"/>
  <c r="R8" i="4"/>
  <c r="N8" i="4"/>
  <c r="J8" i="4"/>
  <c r="F8" i="4"/>
  <c r="AE29" i="4"/>
  <c r="AC34" i="4"/>
  <c r="AC29" i="4"/>
  <c r="AA29" i="4"/>
  <c r="Y34" i="4"/>
  <c r="Y29" i="4"/>
  <c r="W29" i="4"/>
  <c r="U34" i="4"/>
  <c r="U29" i="4"/>
  <c r="S29" i="4"/>
  <c r="Q34" i="4"/>
  <c r="Q29" i="4"/>
  <c r="O29" i="4"/>
  <c r="M34" i="4"/>
  <c r="M29" i="4"/>
  <c r="K29" i="4"/>
  <c r="I34" i="4"/>
  <c r="G34" i="4"/>
  <c r="G29" i="4"/>
  <c r="E34" i="4"/>
  <c r="E29" i="4"/>
  <c r="AE14" i="4"/>
  <c r="AC14" i="4"/>
  <c r="AA14" i="4"/>
  <c r="Y14" i="4"/>
  <c r="W14" i="4"/>
  <c r="U14" i="4"/>
  <c r="S14" i="4"/>
  <c r="Q14" i="4"/>
  <c r="O14" i="4"/>
  <c r="M14" i="4"/>
  <c r="K14" i="4"/>
  <c r="I14" i="4"/>
  <c r="G14" i="4"/>
  <c r="E14" i="4"/>
  <c r="T14" i="5" l="1"/>
  <c r="AH21" i="4"/>
  <c r="AH23" i="4"/>
  <c r="AH22" i="4"/>
  <c r="AF34" i="4"/>
  <c r="P14" i="4"/>
  <c r="AJ10" i="4"/>
  <c r="AD14" i="4"/>
  <c r="T34" i="4"/>
  <c r="AH20" i="4"/>
  <c r="P34" i="4"/>
  <c r="AB34" i="4"/>
  <c r="AA37" i="5"/>
  <c r="N14" i="4"/>
  <c r="AH18" i="4"/>
  <c r="AH17" i="4"/>
  <c r="AH16" i="4"/>
  <c r="AH24" i="4"/>
  <c r="AJ24" i="4"/>
  <c r="P14" i="5"/>
  <c r="AF14" i="5"/>
  <c r="O37" i="5"/>
  <c r="AE37" i="5"/>
  <c r="AJ31" i="5"/>
  <c r="K37" i="5"/>
  <c r="X14" i="4"/>
  <c r="L34" i="4"/>
  <c r="AH9" i="4"/>
  <c r="M37" i="5"/>
  <c r="AC37" i="5"/>
  <c r="AJ33" i="5"/>
  <c r="R14" i="4"/>
  <c r="AJ27" i="4"/>
  <c r="W37" i="4"/>
  <c r="V14" i="4"/>
  <c r="R34" i="4"/>
  <c r="V34" i="4"/>
  <c r="H34" i="4"/>
  <c r="AI29" i="4"/>
  <c r="S37" i="5"/>
  <c r="AJ17" i="5"/>
  <c r="AJ18" i="5"/>
  <c r="AJ21" i="5"/>
  <c r="AJ22" i="5"/>
  <c r="AJ23" i="5"/>
  <c r="O37" i="4"/>
  <c r="H14" i="4"/>
  <c r="X34" i="4"/>
  <c r="AJ13" i="4"/>
  <c r="AH19" i="4"/>
  <c r="AJ23" i="4"/>
  <c r="K37" i="4"/>
  <c r="AF14" i="4"/>
  <c r="AJ32" i="4"/>
  <c r="AH27" i="4"/>
  <c r="L14" i="4"/>
  <c r="T14" i="4"/>
  <c r="AB14" i="4"/>
  <c r="AJ21" i="4"/>
  <c r="E37" i="5"/>
  <c r="U37" i="5"/>
  <c r="AH9" i="5"/>
  <c r="AH13" i="5"/>
  <c r="F14" i="4"/>
  <c r="AH12" i="4"/>
  <c r="AJ11" i="4"/>
  <c r="AJ19" i="4"/>
  <c r="AH8" i="5"/>
  <c r="AJ10" i="5"/>
  <c r="AJ11" i="5"/>
  <c r="AJ12" i="5"/>
  <c r="AJ13" i="5"/>
  <c r="G37" i="5"/>
  <c r="W37" i="5"/>
  <c r="AJ12" i="4"/>
  <c r="AJ31" i="4"/>
  <c r="AH11" i="4"/>
  <c r="AJ18" i="4"/>
  <c r="AJ8" i="5"/>
  <c r="I37" i="5"/>
  <c r="Y37" i="5"/>
  <c r="AJ32" i="5"/>
  <c r="H29" i="5"/>
  <c r="AD34" i="4"/>
  <c r="R29" i="4"/>
  <c r="AJ20" i="4"/>
  <c r="AH10" i="5"/>
  <c r="J14" i="4"/>
  <c r="AE37" i="4"/>
  <c r="AH10" i="4"/>
  <c r="N29" i="4"/>
  <c r="AJ9" i="4"/>
  <c r="AJ17" i="4"/>
  <c r="L14" i="5"/>
  <c r="AB14" i="5"/>
  <c r="AH33" i="5"/>
  <c r="Q37" i="4"/>
  <c r="AJ22" i="4"/>
  <c r="Q37" i="5"/>
  <c r="AH16" i="5"/>
  <c r="AH17" i="5"/>
  <c r="AH18" i="5"/>
  <c r="AH19" i="5"/>
  <c r="AH20" i="5"/>
  <c r="AH21" i="5"/>
  <c r="AH22" i="5"/>
  <c r="AH23" i="5"/>
  <c r="AH24" i="5"/>
  <c r="AH25" i="5"/>
  <c r="AH26" i="5"/>
  <c r="AH27" i="5"/>
  <c r="AH28" i="5"/>
  <c r="X29" i="5"/>
  <c r="AJ19" i="5"/>
  <c r="AJ20" i="5"/>
  <c r="AJ24" i="5"/>
  <c r="AJ25" i="5"/>
  <c r="AJ26" i="5"/>
  <c r="AJ27" i="5"/>
  <c r="AJ28" i="5"/>
  <c r="AF34" i="5"/>
  <c r="AF37" i="5" s="1"/>
  <c r="AF39" i="5" s="1"/>
  <c r="AF40" i="5" s="1"/>
  <c r="X34" i="5"/>
  <c r="T34" i="5"/>
  <c r="T37" i="5" s="1"/>
  <c r="T39" i="5" s="1"/>
  <c r="T40" i="5" s="1"/>
  <c r="R34" i="5"/>
  <c r="P34" i="5"/>
  <c r="L34" i="5"/>
  <c r="L37" i="5" s="1"/>
  <c r="L39" i="5" s="1"/>
  <c r="L40" i="5" s="1"/>
  <c r="AH32" i="5"/>
  <c r="F34" i="5"/>
  <c r="AG14" i="5"/>
  <c r="AH31" i="4"/>
  <c r="AF29" i="4"/>
  <c r="AD29" i="4"/>
  <c r="Z29" i="4"/>
  <c r="V29" i="4"/>
  <c r="J29" i="4"/>
  <c r="AH13" i="4"/>
  <c r="AH33" i="4"/>
  <c r="AH25" i="4"/>
  <c r="AH32" i="4"/>
  <c r="AH26" i="4"/>
  <c r="AH28" i="4"/>
  <c r="F29" i="4"/>
  <c r="AH8" i="4"/>
  <c r="AJ33" i="4"/>
  <c r="AA37" i="4"/>
  <c r="AB29" i="4"/>
  <c r="X29" i="4"/>
  <c r="S37" i="4"/>
  <c r="T29" i="4"/>
  <c r="AI34" i="4"/>
  <c r="P29" i="4"/>
  <c r="AJ28" i="4"/>
  <c r="AJ26" i="4"/>
  <c r="AJ25" i="4"/>
  <c r="L29" i="4"/>
  <c r="H29" i="4"/>
  <c r="AJ16" i="4"/>
  <c r="G37" i="4"/>
  <c r="AJ8" i="4"/>
  <c r="AB34" i="5"/>
  <c r="AB37" i="5" s="1"/>
  <c r="AB39" i="5" s="1"/>
  <c r="AB40" i="5" s="1"/>
  <c r="AI34" i="5"/>
  <c r="AD34" i="5"/>
  <c r="Z34" i="5"/>
  <c r="V34" i="5"/>
  <c r="N34" i="5"/>
  <c r="AG34" i="5"/>
  <c r="AH31" i="5"/>
  <c r="AD14" i="5"/>
  <c r="Z14" i="5"/>
  <c r="V14" i="5"/>
  <c r="R14" i="5"/>
  <c r="N14" i="5"/>
  <c r="J34" i="5"/>
  <c r="J14" i="5"/>
  <c r="H14" i="5"/>
  <c r="F29" i="5"/>
  <c r="AH11" i="5"/>
  <c r="AH12" i="5"/>
  <c r="F14" i="5"/>
  <c r="H34" i="5"/>
  <c r="AJ9" i="5"/>
  <c r="AJ16" i="5"/>
  <c r="AI14" i="4"/>
  <c r="Z34" i="4"/>
  <c r="U37" i="4"/>
  <c r="N34" i="4"/>
  <c r="J34" i="4"/>
  <c r="F34" i="4"/>
  <c r="AG34" i="4"/>
  <c r="Y37" i="4"/>
  <c r="M37" i="4"/>
  <c r="AC37" i="4"/>
  <c r="E37" i="4"/>
  <c r="I37" i="4"/>
  <c r="AG29" i="4"/>
  <c r="Z14" i="4"/>
  <c r="AG14" i="4"/>
  <c r="X37" i="5" l="1"/>
  <c r="X39" i="5" s="1"/>
  <c r="X40" i="5" s="1"/>
  <c r="AH34" i="5"/>
  <c r="V37" i="5"/>
  <c r="V39" i="5" s="1"/>
  <c r="V40" i="5" s="1"/>
  <c r="AB37" i="4"/>
  <c r="AB39" i="4" s="1"/>
  <c r="AB40" i="4" s="1"/>
  <c r="R37" i="5"/>
  <c r="R39" i="5" s="1"/>
  <c r="R40" i="5" s="1"/>
  <c r="T37" i="4"/>
  <c r="T39" i="4" s="1"/>
  <c r="T40" i="4" s="1"/>
  <c r="L37" i="4"/>
  <c r="L39" i="4" s="1"/>
  <c r="L40" i="4" s="1"/>
  <c r="X37" i="4"/>
  <c r="X39" i="4" s="1"/>
  <c r="X40" i="4" s="1"/>
  <c r="N37" i="4"/>
  <c r="N39" i="4" s="1"/>
  <c r="N40" i="4" s="1"/>
  <c r="V37" i="4"/>
  <c r="V39" i="4" s="1"/>
  <c r="V40" i="4" s="1"/>
  <c r="AF37" i="4"/>
  <c r="AF39" i="4" s="1"/>
  <c r="AF40" i="4" s="1"/>
  <c r="AD37" i="4"/>
  <c r="AD39" i="4" s="1"/>
  <c r="AD40" i="4" s="1"/>
  <c r="P37" i="4"/>
  <c r="P39" i="4" s="1"/>
  <c r="P40" i="4" s="1"/>
  <c r="H37" i="4"/>
  <c r="AG37" i="5"/>
  <c r="Z37" i="5"/>
  <c r="Z39" i="5" s="1"/>
  <c r="Z40" i="5" s="1"/>
  <c r="AJ34" i="5"/>
  <c r="AJ14" i="5"/>
  <c r="P37" i="5"/>
  <c r="P39" i="5" s="1"/>
  <c r="P40" i="5" s="1"/>
  <c r="AH29" i="5"/>
  <c r="AJ34" i="4"/>
  <c r="R37" i="4"/>
  <c r="R39" i="4" s="1"/>
  <c r="R40" i="4" s="1"/>
  <c r="J37" i="4"/>
  <c r="J39" i="4" s="1"/>
  <c r="J40" i="4" s="1"/>
  <c r="AD37" i="5"/>
  <c r="AD39" i="5" s="1"/>
  <c r="AD40" i="5" s="1"/>
  <c r="AJ14" i="4"/>
  <c r="AI37" i="5"/>
  <c r="AI37" i="4"/>
  <c r="AJ29" i="5"/>
  <c r="N37" i="5"/>
  <c r="N39" i="5" s="1"/>
  <c r="N40" i="5" s="1"/>
  <c r="H37" i="5"/>
  <c r="H39" i="5" s="1"/>
  <c r="H40" i="5" s="1"/>
  <c r="F37" i="5"/>
  <c r="F39" i="5" s="1"/>
  <c r="F40" i="5" s="1"/>
  <c r="AH29" i="4"/>
  <c r="AJ29" i="4"/>
  <c r="J37" i="5"/>
  <c r="J39" i="5" s="1"/>
  <c r="J40" i="5" s="1"/>
  <c r="AH14" i="5"/>
  <c r="Z37" i="4"/>
  <c r="Z39" i="4" s="1"/>
  <c r="Z40" i="4" s="1"/>
  <c r="F37" i="4"/>
  <c r="AH34" i="4"/>
  <c r="AG37" i="4"/>
  <c r="AH14" i="4"/>
  <c r="AJ37" i="4" l="1"/>
  <c r="AJ39" i="4" s="1"/>
  <c r="AJ40" i="4" s="1"/>
  <c r="AJ57" i="4" s="1"/>
  <c r="AH37" i="5"/>
  <c r="AH39" i="5" s="1"/>
  <c r="AH40" i="5" s="1"/>
  <c r="AH57" i="5" s="1"/>
  <c r="AJ37" i="5"/>
  <c r="AJ39" i="5" s="1"/>
  <c r="AJ40" i="5" s="1"/>
  <c r="AJ57" i="5" s="1"/>
  <c r="AH37" i="4"/>
  <c r="AH39" i="4" s="1"/>
  <c r="AH40" i="4" s="1"/>
  <c r="AH57" i="4" s="1"/>
  <c r="H39" i="4"/>
  <c r="H40" i="4" s="1"/>
  <c r="F39" i="4"/>
  <c r="F40" i="4" s="1"/>
  <c r="AJ60" i="4" l="1"/>
  <c r="AJ64" i="4"/>
  <c r="AJ66" i="4" s="1"/>
  <c r="AJ68" i="4" s="1"/>
  <c r="AJ66" i="5"/>
  <c r="AJ60" i="5"/>
  <c r="AH63" i="5"/>
  <c r="AH66" i="5" s="1"/>
  <c r="AH60" i="5"/>
  <c r="AJ68" i="5" l="1"/>
  <c r="AH68" i="5"/>
  <c r="AH51" i="4" s="1"/>
  <c r="AH54" i="4" s="1"/>
  <c r="AH63" i="4"/>
  <c r="AH59" i="4" l="1"/>
  <c r="AH65" i="4" s="1"/>
  <c r="AH66" i="4" s="1"/>
  <c r="AH60" i="4" l="1"/>
  <c r="AH68" i="4" s="1"/>
</calcChain>
</file>

<file path=xl/sharedStrings.xml><?xml version="1.0" encoding="utf-8"?>
<sst xmlns="http://schemas.openxmlformats.org/spreadsheetml/2006/main" count="208" uniqueCount="71">
  <si>
    <t>LABOR</t>
  </si>
  <si>
    <t>Task No.</t>
  </si>
  <si>
    <t>Scope Description</t>
  </si>
  <si>
    <t>Project Manager</t>
  </si>
  <si>
    <t>Senior Engineer</t>
  </si>
  <si>
    <t>Junior Engineer</t>
  </si>
  <si>
    <t>Technician</t>
  </si>
  <si>
    <t>Word Processor</t>
  </si>
  <si>
    <t>Total</t>
  </si>
  <si>
    <t>Name</t>
  </si>
  <si>
    <t>Consultant</t>
  </si>
  <si>
    <t>EPWater</t>
  </si>
  <si>
    <t>Hrs.</t>
  </si>
  <si>
    <t>Project Management Services</t>
  </si>
  <si>
    <t>Monthly status reports</t>
  </si>
  <si>
    <t>Use EPWater Admin Manual</t>
  </si>
  <si>
    <t>Technical review meetings</t>
  </si>
  <si>
    <t>Progress meetings</t>
  </si>
  <si>
    <t>Coordinate EPWater design standards</t>
  </si>
  <si>
    <t xml:space="preserve">Use AUTOCAD (included on other tasks </t>
  </si>
  <si>
    <t>Subtotal</t>
  </si>
  <si>
    <t>Design Services</t>
  </si>
  <si>
    <t>Kickoff meeting and site visit</t>
  </si>
  <si>
    <t>Update design storm hydrographs</t>
  </si>
  <si>
    <t>Identify mountain ave capacity</t>
  </si>
  <si>
    <t>Hydraulic model of downstream channel</t>
  </si>
  <si>
    <t>Geothechnical field exploration and lab testing</t>
  </si>
  <si>
    <t>Identify borrow sources</t>
  </si>
  <si>
    <t>Survey - finalize mapping</t>
  </si>
  <si>
    <t>Final configuration</t>
  </si>
  <si>
    <t>Interim memo</t>
  </si>
  <si>
    <t>final design</t>
  </si>
  <si>
    <t xml:space="preserve">60% submittal </t>
  </si>
  <si>
    <t>95% submittal</t>
  </si>
  <si>
    <t>100% plans, specs and cost estimate</t>
  </si>
  <si>
    <t>Bid Phase Services</t>
  </si>
  <si>
    <t>Conduct pre-bid meeting</t>
  </si>
  <si>
    <t>Submit addenda</t>
  </si>
  <si>
    <t>Award recommendation</t>
  </si>
  <si>
    <t>Subtotal hours and salary cost</t>
  </si>
  <si>
    <t>Overhead</t>
  </si>
  <si>
    <t>EXPENSES</t>
  </si>
  <si>
    <t>Expense 1</t>
  </si>
  <si>
    <t>Expense 2</t>
  </si>
  <si>
    <t>Expense 3</t>
  </si>
  <si>
    <t>Subtotal Expenses</t>
  </si>
  <si>
    <t>SUBCONSULTANTS</t>
  </si>
  <si>
    <t>Discipline</t>
  </si>
  <si>
    <t>Note</t>
  </si>
  <si>
    <t>Sub Consultant 1</t>
  </si>
  <si>
    <t>Sub Consultant 2</t>
  </si>
  <si>
    <t>Sub Consultant 3</t>
  </si>
  <si>
    <t>Subtotal subconsultants</t>
  </si>
  <si>
    <t>SUMMARY</t>
  </si>
  <si>
    <t>Labor, with Overhead</t>
  </si>
  <si>
    <t>Expenses</t>
  </si>
  <si>
    <t>Subconsultants</t>
  </si>
  <si>
    <t>Subtotal costs</t>
  </si>
  <si>
    <t>Profit on subconsultants</t>
  </si>
  <si>
    <t>Subtotal profit</t>
  </si>
  <si>
    <t>Engineerin Support</t>
  </si>
  <si>
    <t>QA/QC</t>
  </si>
  <si>
    <t>Admin/Accounting</t>
  </si>
  <si>
    <t>Sub-Consultant 1</t>
  </si>
  <si>
    <t>Sub-Consultant 3</t>
  </si>
  <si>
    <t>Expeneses</t>
  </si>
  <si>
    <t>Profit on labor/ Consultant</t>
  </si>
  <si>
    <t>Subtotal labor with Overhead</t>
  </si>
  <si>
    <t>PROFIT</t>
  </si>
  <si>
    <t>/ EPWater</t>
  </si>
  <si>
    <t>Sub-Consultant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</si>
</sst>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1" formatCode="_(* #,##0_);_(* \(#,##0\);_(* &quot;-&quot;_);_(@_)"/>
    <numFmt numFmtId="43" formatCode="_(* #,##0.00_);_(* \(#,##0.00\);_(* &quot;-&quot;??_);_(@_)"/>
    <numFmt numFmtId="164" formatCode="&quot;$&quot;#,##0.00"/>
    <numFmt numFmtId="165" formatCode="0&quot; pages.&quot;"/>
    <numFmt numFmtId="166" formatCode="&quot;$&quot;#,##0"/>
  </numFmts>
  <fonts count="8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u/>
      <sz val="10"/>
      <name val="Times New Roman"/>
      <family val="1"/>
    </font>
    <font>
      <b/>
      <sz val="10"/>
      <name val="Times New Roman"/>
      <family val="1"/>
    </font>
    <font>
      <sz val="10"/>
      <color indexed="10"/>
      <name val="Times New Roman"/>
      <family val="1"/>
    </font>
    <font>
      <b/>
      <sz val="12"/>
      <name val="Times New Roman"/>
      <family val="1"/>
    </font>
    <font>
      <sz val="10"/>
      <color indexed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9CCFF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1">
    <xf numFmtId="0" fontId="0" fillId="0" borderId="0" xfId="0"/>
    <xf numFmtId="7" fontId="2" fillId="0" borderId="0" xfId="0" applyNumberFormat="1" applyFont="1" applyBorder="1" applyAlignment="1">
      <alignment horizontal="centerContinuous"/>
    </xf>
    <xf numFmtId="7" fontId="2" fillId="0" borderId="0" xfId="0" applyNumberFormat="1" applyFont="1" applyBorder="1"/>
    <xf numFmtId="0" fontId="2" fillId="0" borderId="0" xfId="0" applyFont="1" applyBorder="1" applyAlignment="1">
      <alignment horizontal="centerContinuous"/>
    </xf>
    <xf numFmtId="164" fontId="2" fillId="0" borderId="0" xfId="0" applyNumberFormat="1" applyFont="1" applyBorder="1" applyAlignment="1">
      <alignment horizontal="centerContinuous"/>
    </xf>
    <xf numFmtId="5" fontId="2" fillId="0" borderId="0" xfId="0" applyNumberFormat="1" applyFont="1" applyBorder="1"/>
    <xf numFmtId="5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5" fontId="2" fillId="0" borderId="2" xfId="0" applyNumberFormat="1" applyFont="1" applyBorder="1"/>
    <xf numFmtId="0" fontId="3" fillId="0" borderId="0" xfId="0" applyFont="1" applyBorder="1" applyAlignment="1">
      <alignment horizontal="left"/>
    </xf>
    <xf numFmtId="7" fontId="2" fillId="0" borderId="1" xfId="0" applyNumberFormat="1" applyFont="1" applyBorder="1"/>
    <xf numFmtId="10" fontId="2" fillId="0" borderId="0" xfId="0" applyNumberFormat="1" applyFont="1" applyBorder="1" applyAlignment="1">
      <alignment horizontal="centerContinuous"/>
    </xf>
    <xf numFmtId="7" fontId="2" fillId="0" borderId="0" xfId="0" applyNumberFormat="1" applyFont="1" applyBorder="1" applyAlignment="1">
      <alignment horizontal="right"/>
    </xf>
    <xf numFmtId="9" fontId="2" fillId="0" borderId="0" xfId="1" applyFont="1" applyBorder="1"/>
    <xf numFmtId="0" fontId="2" fillId="0" borderId="3" xfId="0" applyFont="1" applyBorder="1" applyAlignment="1">
      <alignment horizontal="right"/>
    </xf>
    <xf numFmtId="7" fontId="2" fillId="0" borderId="3" xfId="0" applyNumberFormat="1" applyFont="1" applyBorder="1" applyAlignment="1">
      <alignment horizontal="right"/>
    </xf>
    <xf numFmtId="7" fontId="2" fillId="0" borderId="3" xfId="0" applyNumberFormat="1" applyFont="1" applyFill="1" applyBorder="1" applyAlignment="1">
      <alignment horizontal="right"/>
    </xf>
    <xf numFmtId="5" fontId="2" fillId="0" borderId="4" xfId="0" applyNumberFormat="1" applyFont="1" applyBorder="1"/>
    <xf numFmtId="10" fontId="2" fillId="0" borderId="4" xfId="0" applyNumberFormat="1" applyFont="1" applyBorder="1" applyAlignment="1">
      <alignment horizontal="centerContinuous"/>
    </xf>
    <xf numFmtId="5" fontId="2" fillId="0" borderId="4" xfId="0" applyNumberFormat="1" applyFont="1" applyBorder="1" applyAlignment="1">
      <alignment horizontal="right"/>
    </xf>
    <xf numFmtId="49" fontId="2" fillId="0" borderId="0" xfId="0" applyNumberFormat="1" applyFont="1" applyBorder="1"/>
    <xf numFmtId="49" fontId="2" fillId="0" borderId="0" xfId="0" applyNumberFormat="1" applyFont="1" applyBorder="1" applyAlignment="1">
      <alignment horizontal="right"/>
    </xf>
    <xf numFmtId="49" fontId="3" fillId="0" borderId="0" xfId="0" applyNumberFormat="1" applyFont="1" applyBorder="1" applyAlignment="1">
      <alignment horizontal="left"/>
    </xf>
    <xf numFmtId="7" fontId="2" fillId="0" borderId="4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Continuous"/>
    </xf>
    <xf numFmtId="0" fontId="2" fillId="0" borderId="4" xfId="0" applyFont="1" applyFill="1" applyBorder="1"/>
    <xf numFmtId="7" fontId="2" fillId="0" borderId="4" xfId="0" applyNumberFormat="1" applyFont="1" applyBorder="1"/>
    <xf numFmtId="0" fontId="2" fillId="0" borderId="0" xfId="0" applyNumberFormat="1" applyFont="1" applyBorder="1"/>
    <xf numFmtId="0" fontId="2" fillId="0" borderId="0" xfId="0" applyNumberFormat="1" applyFont="1" applyBorder="1" applyAlignment="1">
      <alignment horizontal="right"/>
    </xf>
    <xf numFmtId="49" fontId="2" fillId="0" borderId="4" xfId="0" applyNumberFormat="1" applyFont="1" applyBorder="1"/>
    <xf numFmtId="10" fontId="2" fillId="0" borderId="4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Continuous"/>
    </xf>
    <xf numFmtId="9" fontId="2" fillId="0" borderId="0" xfId="0" applyNumberFormat="1" applyFont="1" applyBorder="1"/>
    <xf numFmtId="0" fontId="2" fillId="0" borderId="1" xfId="0" applyNumberFormat="1" applyFont="1" applyBorder="1"/>
    <xf numFmtId="0" fontId="5" fillId="0" borderId="0" xfId="0" applyFont="1" applyBorder="1"/>
    <xf numFmtId="5" fontId="5" fillId="0" borderId="0" xfId="0" applyNumberFormat="1" applyFont="1" applyFill="1" applyBorder="1"/>
    <xf numFmtId="49" fontId="2" fillId="2" borderId="0" xfId="0" applyNumberFormat="1" applyFont="1" applyFill="1" applyBorder="1"/>
    <xf numFmtId="0" fontId="2" fillId="2" borderId="0" xfId="0" applyFont="1" applyFill="1" applyBorder="1"/>
    <xf numFmtId="5" fontId="2" fillId="2" borderId="0" xfId="0" applyNumberFormat="1" applyFont="1" applyFill="1" applyBorder="1"/>
    <xf numFmtId="0" fontId="2" fillId="2" borderId="0" xfId="0" applyNumberFormat="1" applyFont="1" applyFill="1" applyBorder="1"/>
    <xf numFmtId="8" fontId="2" fillId="0" borderId="0" xfId="0" applyNumberFormat="1" applyFont="1" applyBorder="1"/>
    <xf numFmtId="9" fontId="2" fillId="0" borderId="0" xfId="0" applyNumberFormat="1" applyFont="1" applyBorder="1" applyAlignment="1">
      <alignment horizontal="right"/>
    </xf>
    <xf numFmtId="165" fontId="2" fillId="0" borderId="0" xfId="0" applyNumberFormat="1" applyFont="1" applyBorder="1" applyAlignment="1">
      <alignment horizontal="right"/>
    </xf>
    <xf numFmtId="8" fontId="2" fillId="0" borderId="0" xfId="0" applyNumberFormat="1" applyFont="1" applyBorder="1" applyAlignment="1">
      <alignment horizontal="right"/>
    </xf>
    <xf numFmtId="0" fontId="2" fillId="0" borderId="0" xfId="0" applyFont="1" applyFill="1" applyBorder="1"/>
    <xf numFmtId="10" fontId="2" fillId="0" borderId="0" xfId="1" applyNumberFormat="1" applyFont="1" applyBorder="1"/>
    <xf numFmtId="0" fontId="2" fillId="0" borderId="0" xfId="1" applyNumberFormat="1" applyFont="1" applyBorder="1" applyAlignment="1">
      <alignment horizontal="left"/>
    </xf>
    <xf numFmtId="41" fontId="2" fillId="2" borderId="0" xfId="0" applyNumberFormat="1" applyFont="1" applyFill="1" applyBorder="1"/>
    <xf numFmtId="49" fontId="2" fillId="0" borderId="6" xfId="0" applyNumberFormat="1" applyFont="1" applyBorder="1" applyAlignment="1">
      <alignment horizontal="right"/>
    </xf>
    <xf numFmtId="5" fontId="2" fillId="2" borderId="5" xfId="0" applyNumberFormat="1" applyFont="1" applyFill="1" applyBorder="1"/>
    <xf numFmtId="49" fontId="2" fillId="0" borderId="7" xfId="0" applyNumberFormat="1" applyFont="1" applyBorder="1" applyAlignment="1">
      <alignment horizontal="right"/>
    </xf>
    <xf numFmtId="49" fontId="3" fillId="0" borderId="6" xfId="0" applyNumberFormat="1" applyFont="1" applyBorder="1" applyAlignment="1">
      <alignment horizontal="right"/>
    </xf>
    <xf numFmtId="49" fontId="2" fillId="0" borderId="10" xfId="0" applyNumberFormat="1" applyFont="1" applyBorder="1" applyAlignment="1">
      <alignment horizontal="right"/>
    </xf>
    <xf numFmtId="49" fontId="2" fillId="0" borderId="1" xfId="0" applyNumberFormat="1" applyFont="1" applyBorder="1"/>
    <xf numFmtId="5" fontId="6" fillId="0" borderId="11" xfId="0" applyNumberFormat="1" applyFont="1" applyBorder="1"/>
    <xf numFmtId="0" fontId="0" fillId="2" borderId="0" xfId="0" applyFill="1"/>
    <xf numFmtId="49" fontId="5" fillId="0" borderId="6" xfId="0" applyNumberFormat="1" applyFont="1" applyBorder="1" applyAlignment="1">
      <alignment horizontal="right"/>
    </xf>
    <xf numFmtId="49" fontId="5" fillId="0" borderId="0" xfId="0" applyNumberFormat="1" applyFont="1" applyBorder="1"/>
    <xf numFmtId="5" fontId="5" fillId="0" borderId="0" xfId="0" applyNumberFormat="1" applyFont="1" applyBorder="1"/>
    <xf numFmtId="0" fontId="7" fillId="0" borderId="0" xfId="0" applyFont="1"/>
    <xf numFmtId="0" fontId="5" fillId="0" borderId="0" xfId="0" applyFont="1" applyBorder="1" applyAlignment="1"/>
    <xf numFmtId="0" fontId="2" fillId="3" borderId="3" xfId="0" applyNumberFormat="1" applyFont="1" applyFill="1" applyBorder="1" applyAlignment="1">
      <alignment horizontal="right"/>
    </xf>
    <xf numFmtId="7" fontId="2" fillId="3" borderId="3" xfId="0" applyNumberFormat="1" applyFont="1" applyFill="1" applyBorder="1" applyAlignment="1">
      <alignment horizontal="right"/>
    </xf>
    <xf numFmtId="0" fontId="2" fillId="3" borderId="0" xfId="0" applyNumberFormat="1" applyFont="1" applyFill="1" applyBorder="1"/>
    <xf numFmtId="5" fontId="2" fillId="3" borderId="0" xfId="0" applyNumberFormat="1" applyFont="1" applyFill="1" applyBorder="1"/>
    <xf numFmtId="41" fontId="2" fillId="3" borderId="0" xfId="0" applyNumberFormat="1" applyFont="1" applyFill="1" applyBorder="1"/>
    <xf numFmtId="0" fontId="5" fillId="3" borderId="0" xfId="0" applyFont="1" applyFill="1" applyBorder="1"/>
    <xf numFmtId="5" fontId="5" fillId="3" borderId="0" xfId="0" applyNumberFormat="1" applyFont="1" applyFill="1" applyBorder="1"/>
    <xf numFmtId="0" fontId="2" fillId="3" borderId="0" xfId="0" applyFont="1" applyFill="1" applyBorder="1"/>
    <xf numFmtId="0" fontId="5" fillId="3" borderId="0" xfId="0" applyNumberFormat="1" applyFont="1" applyFill="1" applyBorder="1"/>
    <xf numFmtId="0" fontId="2" fillId="3" borderId="4" xfId="0" applyNumberFormat="1" applyFont="1" applyFill="1" applyBorder="1"/>
    <xf numFmtId="0" fontId="2" fillId="3" borderId="4" xfId="0" applyFont="1" applyFill="1" applyBorder="1"/>
    <xf numFmtId="0" fontId="2" fillId="3" borderId="4" xfId="0" applyNumberFormat="1" applyFont="1" applyFill="1" applyBorder="1" applyAlignment="1">
      <alignment horizontal="center"/>
    </xf>
    <xf numFmtId="10" fontId="2" fillId="3" borderId="0" xfId="0" applyNumberFormat="1" applyFont="1" applyFill="1" applyBorder="1" applyAlignment="1">
      <alignment horizontal="centerContinuous"/>
    </xf>
    <xf numFmtId="10" fontId="2" fillId="3" borderId="4" xfId="0" applyNumberFormat="1" applyFont="1" applyFill="1" applyBorder="1" applyAlignment="1">
      <alignment horizontal="centerContinuous"/>
    </xf>
    <xf numFmtId="5" fontId="2" fillId="3" borderId="3" xfId="0" applyNumberFormat="1" applyFont="1" applyFill="1" applyBorder="1" applyAlignment="1">
      <alignment horizontal="right"/>
    </xf>
    <xf numFmtId="5" fontId="2" fillId="3" borderId="5" xfId="0" applyNumberFormat="1" applyFont="1" applyFill="1" applyBorder="1"/>
    <xf numFmtId="5" fontId="5" fillId="3" borderId="5" xfId="0" applyNumberFormat="1" applyFont="1" applyFill="1" applyBorder="1"/>
    <xf numFmtId="5" fontId="2" fillId="3" borderId="9" xfId="0" applyNumberFormat="1" applyFont="1" applyFill="1" applyBorder="1"/>
    <xf numFmtId="0" fontId="2" fillId="3" borderId="0" xfId="0" applyNumberFormat="1" applyFont="1" applyFill="1" applyBorder="1" applyAlignment="1">
      <alignment horizontal="right"/>
    </xf>
    <xf numFmtId="5" fontId="2" fillId="3" borderId="5" xfId="0" applyNumberFormat="1" applyFont="1" applyFill="1" applyBorder="1" applyAlignment="1">
      <alignment horizontal="right"/>
    </xf>
    <xf numFmtId="5" fontId="2" fillId="3" borderId="4" xfId="0" applyNumberFormat="1" applyFont="1" applyFill="1" applyBorder="1" applyAlignment="1">
      <alignment horizontal="right"/>
    </xf>
    <xf numFmtId="5" fontId="2" fillId="3" borderId="9" xfId="0" applyNumberFormat="1" applyFont="1" applyFill="1" applyBorder="1" applyAlignment="1">
      <alignment horizontal="right"/>
    </xf>
    <xf numFmtId="5" fontId="2" fillId="3" borderId="0" xfId="0" applyNumberFormat="1" applyFont="1" applyFill="1" applyBorder="1" applyAlignment="1">
      <alignment horizontal="right"/>
    </xf>
    <xf numFmtId="49" fontId="2" fillId="0" borderId="6" xfId="0" applyNumberFormat="1" applyFont="1" applyFill="1" applyBorder="1" applyAlignment="1">
      <alignment horizontal="right"/>
    </xf>
    <xf numFmtId="0" fontId="0" fillId="0" borderId="0" xfId="0" applyFill="1"/>
    <xf numFmtId="0" fontId="5" fillId="0" borderId="2" xfId="0" applyFont="1" applyBorder="1"/>
    <xf numFmtId="5" fontId="5" fillId="0" borderId="2" xfId="0" applyNumberFormat="1" applyFont="1" applyBorder="1"/>
    <xf numFmtId="0" fontId="5" fillId="3" borderId="2" xfId="0" applyFont="1" applyFill="1" applyBorder="1"/>
    <xf numFmtId="5" fontId="5" fillId="3" borderId="2" xfId="0" applyNumberFormat="1" applyFont="1" applyFill="1" applyBorder="1"/>
    <xf numFmtId="0" fontId="5" fillId="3" borderId="2" xfId="0" applyNumberFormat="1" applyFont="1" applyFill="1" applyBorder="1"/>
    <xf numFmtId="5" fontId="5" fillId="3" borderId="17" xfId="0" applyNumberFormat="1" applyFont="1" applyFill="1" applyBorder="1"/>
    <xf numFmtId="5" fontId="2" fillId="3" borderId="4" xfId="0" applyNumberFormat="1" applyFont="1" applyFill="1" applyBorder="1"/>
    <xf numFmtId="0" fontId="2" fillId="0" borderId="4" xfId="0" applyNumberFormat="1" applyFont="1" applyBorder="1"/>
    <xf numFmtId="0" fontId="2" fillId="0" borderId="0" xfId="0" applyNumberFormat="1" applyFont="1" applyFill="1" applyBorder="1"/>
    <xf numFmtId="0" fontId="7" fillId="0" borderId="0" xfId="0" applyFont="1" applyFill="1"/>
    <xf numFmtId="0" fontId="0" fillId="0" borderId="6" xfId="0" applyFill="1" applyBorder="1"/>
    <xf numFmtId="5" fontId="7" fillId="0" borderId="0" xfId="0" applyNumberFormat="1" applyFont="1" applyFill="1"/>
    <xf numFmtId="5" fontId="2" fillId="3" borderId="26" xfId="0" applyNumberFormat="1" applyFont="1" applyFill="1" applyBorder="1"/>
    <xf numFmtId="41" fontId="2" fillId="3" borderId="4" xfId="0" applyNumberFormat="1" applyFont="1" applyFill="1" applyBorder="1"/>
    <xf numFmtId="9" fontId="2" fillId="0" borderId="4" xfId="0" applyNumberFormat="1" applyFont="1" applyBorder="1"/>
    <xf numFmtId="7" fontId="2" fillId="0" borderId="4" xfId="0" applyNumberFormat="1" applyFont="1" applyBorder="1" applyAlignment="1">
      <alignment horizontal="right"/>
    </xf>
    <xf numFmtId="7" fontId="2" fillId="0" borderId="4" xfId="0" applyNumberFormat="1" applyFont="1" applyBorder="1" applyAlignment="1">
      <alignment horizontal="center"/>
    </xf>
    <xf numFmtId="9" fontId="2" fillId="0" borderId="4" xfId="0" applyNumberFormat="1" applyFont="1" applyBorder="1" applyAlignment="1">
      <alignment horizontal="right"/>
    </xf>
    <xf numFmtId="0" fontId="2" fillId="0" borderId="4" xfId="0" applyNumberFormat="1" applyFont="1" applyBorder="1" applyAlignment="1">
      <alignment horizontal="right"/>
    </xf>
    <xf numFmtId="165" fontId="2" fillId="0" borderId="4" xfId="0" applyNumberFormat="1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8" fontId="2" fillId="0" borderId="4" xfId="0" applyNumberFormat="1" applyFont="1" applyBorder="1" applyAlignment="1">
      <alignment horizontal="right"/>
    </xf>
    <xf numFmtId="0" fontId="0" fillId="0" borderId="0" xfId="0" applyFill="1" applyBorder="1"/>
    <xf numFmtId="10" fontId="2" fillId="0" borderId="4" xfId="1" applyNumberFormat="1" applyFont="1" applyBorder="1"/>
    <xf numFmtId="0" fontId="2" fillId="0" borderId="4" xfId="1" applyNumberFormat="1" applyFont="1" applyBorder="1" applyAlignment="1">
      <alignment horizontal="left"/>
    </xf>
    <xf numFmtId="5" fontId="6" fillId="0" borderId="27" xfId="0" applyNumberFormat="1" applyFont="1" applyBorder="1"/>
    <xf numFmtId="0" fontId="2" fillId="2" borderId="6" xfId="0" applyNumberFormat="1" applyFont="1" applyFill="1" applyBorder="1" applyAlignment="1">
      <alignment horizontal="center"/>
    </xf>
    <xf numFmtId="0" fontId="2" fillId="0" borderId="0" xfId="0" applyFont="1" applyBorder="1"/>
    <xf numFmtId="10" fontId="2" fillId="0" borderId="0" xfId="1" applyNumberFormat="1" applyFont="1" applyBorder="1" applyAlignment="1">
      <alignment horizontal="left"/>
    </xf>
    <xf numFmtId="0" fontId="2" fillId="0" borderId="4" xfId="0" applyFont="1" applyBorder="1"/>
    <xf numFmtId="10" fontId="2" fillId="0" borderId="4" xfId="1" applyNumberFormat="1" applyFont="1" applyBorder="1" applyAlignment="1">
      <alignment horizontal="left"/>
    </xf>
    <xf numFmtId="0" fontId="2" fillId="0" borderId="0" xfId="0" applyFont="1" applyBorder="1" applyAlignment="1"/>
    <xf numFmtId="7" fontId="2" fillId="0" borderId="0" xfId="0" applyNumberFormat="1" applyFont="1" applyBorder="1" applyAlignment="1">
      <alignment horizontal="center"/>
    </xf>
    <xf numFmtId="0" fontId="0" fillId="0" borderId="0" xfId="0" applyBorder="1" applyAlignment="1"/>
    <xf numFmtId="0" fontId="4" fillId="2" borderId="0" xfId="0" applyFont="1" applyFill="1" applyBorder="1"/>
    <xf numFmtId="0" fontId="2" fillId="0" borderId="1" xfId="0" applyFont="1" applyBorder="1"/>
    <xf numFmtId="0" fontId="5" fillId="3" borderId="0" xfId="0" applyFont="1" applyFill="1" applyBorder="1" applyAlignment="1"/>
    <xf numFmtId="0" fontId="2" fillId="3" borderId="0" xfId="0" applyNumberFormat="1" applyFont="1" applyFill="1" applyBorder="1" applyAlignment="1"/>
    <xf numFmtId="0" fontId="2" fillId="3" borderId="4" xfId="0" applyNumberFormat="1" applyFont="1" applyFill="1" applyBorder="1" applyAlignment="1"/>
    <xf numFmtId="41" fontId="5" fillId="3" borderId="2" xfId="0" applyNumberFormat="1" applyFont="1" applyFill="1" applyBorder="1"/>
    <xf numFmtId="41" fontId="2" fillId="0" borderId="0" xfId="0" applyNumberFormat="1" applyFont="1" applyBorder="1"/>
    <xf numFmtId="41" fontId="5" fillId="0" borderId="2" xfId="0" applyNumberFormat="1" applyFont="1" applyBorder="1"/>
    <xf numFmtId="41" fontId="2" fillId="0" borderId="4" xfId="0" applyNumberFormat="1" applyFont="1" applyBorder="1"/>
    <xf numFmtId="41" fontId="5" fillId="0" borderId="0" xfId="0" applyNumberFormat="1" applyFont="1" applyBorder="1"/>
    <xf numFmtId="41" fontId="5" fillId="3" borderId="0" xfId="0" applyNumberFormat="1" applyFont="1" applyFill="1" applyBorder="1"/>
    <xf numFmtId="5" fontId="2" fillId="3" borderId="0" xfId="0" applyNumberFormat="1" applyFont="1" applyFill="1" applyBorder="1" applyAlignment="1"/>
    <xf numFmtId="5" fontId="2" fillId="3" borderId="5" xfId="0" applyNumberFormat="1" applyFont="1" applyFill="1" applyBorder="1" applyAlignment="1"/>
    <xf numFmtId="5" fontId="2" fillId="4" borderId="3" xfId="0" applyNumberFormat="1" applyFont="1" applyFill="1" applyBorder="1" applyAlignment="1">
      <alignment horizontal="right"/>
    </xf>
    <xf numFmtId="5" fontId="2" fillId="4" borderId="16" xfId="0" applyNumberFormat="1" applyFont="1" applyFill="1" applyBorder="1" applyAlignment="1">
      <alignment horizontal="right"/>
    </xf>
    <xf numFmtId="49" fontId="2" fillId="5" borderId="6" xfId="0" applyNumberFormat="1" applyFont="1" applyFill="1" applyBorder="1" applyAlignment="1">
      <alignment horizontal="right"/>
    </xf>
    <xf numFmtId="49" fontId="2" fillId="5" borderId="0" xfId="0" applyNumberFormat="1" applyFont="1" applyFill="1" applyBorder="1"/>
    <xf numFmtId="0" fontId="2" fillId="5" borderId="0" xfId="0" applyFont="1" applyFill="1" applyBorder="1"/>
    <xf numFmtId="0" fontId="2" fillId="5" borderId="0" xfId="1" applyNumberFormat="1" applyFont="1" applyFill="1" applyBorder="1" applyAlignment="1">
      <alignment horizontal="left"/>
    </xf>
    <xf numFmtId="10" fontId="2" fillId="5" borderId="0" xfId="1" applyNumberFormat="1" applyFont="1" applyFill="1" applyBorder="1" applyAlignment="1">
      <alignment horizontal="left"/>
    </xf>
    <xf numFmtId="7" fontId="2" fillId="5" borderId="0" xfId="0" applyNumberFormat="1" applyFont="1" applyFill="1" applyBorder="1" applyAlignment="1">
      <alignment horizontal="centerContinuous"/>
    </xf>
    <xf numFmtId="5" fontId="2" fillId="5" borderId="0" xfId="0" applyNumberFormat="1" applyFont="1" applyFill="1" applyBorder="1"/>
    <xf numFmtId="7" fontId="2" fillId="5" borderId="0" xfId="0" applyNumberFormat="1" applyFont="1" applyFill="1" applyBorder="1"/>
    <xf numFmtId="5" fontId="2" fillId="5" borderId="5" xfId="0" applyNumberFormat="1" applyFont="1" applyFill="1" applyBorder="1"/>
    <xf numFmtId="5" fontId="2" fillId="5" borderId="0" xfId="0" applyNumberFormat="1" applyFont="1" applyFill="1" applyBorder="1" applyAlignment="1">
      <alignment horizontal="right"/>
    </xf>
    <xf numFmtId="5" fontId="2" fillId="5" borderId="5" xfId="0" applyNumberFormat="1" applyFont="1" applyFill="1" applyBorder="1" applyAlignment="1">
      <alignment horizontal="right"/>
    </xf>
    <xf numFmtId="5" fontId="2" fillId="5" borderId="1" xfId="0" applyNumberFormat="1" applyFont="1" applyFill="1" applyBorder="1" applyAlignment="1">
      <alignment horizontal="right"/>
    </xf>
    <xf numFmtId="5" fontId="2" fillId="5" borderId="8" xfId="0" applyNumberFormat="1" applyFont="1" applyFill="1" applyBorder="1" applyAlignment="1">
      <alignment horizontal="right"/>
    </xf>
    <xf numFmtId="5" fontId="2" fillId="5" borderId="4" xfId="0" applyNumberFormat="1" applyFont="1" applyFill="1" applyBorder="1" applyAlignment="1">
      <alignment horizontal="right"/>
    </xf>
    <xf numFmtId="5" fontId="2" fillId="5" borderId="9" xfId="0" applyNumberFormat="1" applyFont="1" applyFill="1" applyBorder="1"/>
    <xf numFmtId="7" fontId="2" fillId="5" borderId="5" xfId="0" applyNumberFormat="1" applyFont="1" applyFill="1" applyBorder="1"/>
    <xf numFmtId="0" fontId="3" fillId="5" borderId="0" xfId="0" applyFont="1" applyFill="1" applyBorder="1" applyAlignment="1">
      <alignment horizontal="left"/>
    </xf>
    <xf numFmtId="166" fontId="3" fillId="5" borderId="5" xfId="0" applyNumberFormat="1" applyFont="1" applyFill="1" applyBorder="1" applyAlignment="1">
      <alignment horizontal="left"/>
    </xf>
    <xf numFmtId="166" fontId="2" fillId="5" borderId="5" xfId="0" applyNumberFormat="1" applyFont="1" applyFill="1" applyBorder="1"/>
    <xf numFmtId="7" fontId="2" fillId="5" borderId="4" xfId="0" applyNumberFormat="1" applyFont="1" applyFill="1" applyBorder="1"/>
    <xf numFmtId="166" fontId="2" fillId="5" borderId="9" xfId="0" applyNumberFormat="1" applyFont="1" applyFill="1" applyBorder="1"/>
    <xf numFmtId="0" fontId="2" fillId="5" borderId="1" xfId="0" applyFont="1" applyFill="1" applyBorder="1"/>
    <xf numFmtId="0" fontId="2" fillId="5" borderId="8" xfId="0" applyFont="1" applyFill="1" applyBorder="1"/>
    <xf numFmtId="5" fontId="6" fillId="5" borderId="27" xfId="0" applyNumberFormat="1" applyFont="1" applyFill="1" applyBorder="1"/>
    <xf numFmtId="0" fontId="3" fillId="5" borderId="5" xfId="0" applyFont="1" applyFill="1" applyBorder="1" applyAlignment="1">
      <alignment horizontal="left"/>
    </xf>
    <xf numFmtId="5" fontId="6" fillId="5" borderId="11" xfId="0" applyNumberFormat="1" applyFont="1" applyFill="1" applyBorder="1"/>
    <xf numFmtId="9" fontId="2" fillId="5" borderId="0" xfId="0" applyNumberFormat="1" applyFont="1" applyFill="1" applyBorder="1" applyAlignment="1">
      <alignment horizontal="right"/>
    </xf>
    <xf numFmtId="7" fontId="2" fillId="4" borderId="3" xfId="0" applyNumberFormat="1" applyFont="1" applyFill="1" applyBorder="1" applyAlignment="1">
      <alignment horizontal="right"/>
    </xf>
    <xf numFmtId="7" fontId="2" fillId="4" borderId="16" xfId="0" applyNumberFormat="1" applyFont="1" applyFill="1" applyBorder="1" applyAlignment="1">
      <alignment horizontal="right"/>
    </xf>
    <xf numFmtId="0" fontId="2" fillId="0" borderId="6" xfId="0" applyNumberFormat="1" applyFont="1" applyBorder="1" applyAlignment="1">
      <alignment horizontal="right"/>
    </xf>
    <xf numFmtId="0" fontId="2" fillId="0" borderId="6" xfId="0" applyNumberFormat="1" applyFont="1" applyFill="1" applyBorder="1" applyAlignment="1">
      <alignment horizontal="right"/>
    </xf>
    <xf numFmtId="0" fontId="2" fillId="0" borderId="0" xfId="0" applyNumberFormat="1" applyFont="1" applyBorder="1" applyAlignment="1">
      <alignment horizontal="left"/>
    </xf>
    <xf numFmtId="0" fontId="2" fillId="0" borderId="0" xfId="0" applyNumberFormat="1" applyFont="1" applyFill="1" applyBorder="1" applyAlignment="1">
      <alignment horizontal="left"/>
    </xf>
    <xf numFmtId="0" fontId="5" fillId="0" borderId="2" xfId="0" applyNumberFormat="1" applyFont="1" applyBorder="1"/>
    <xf numFmtId="0" fontId="5" fillId="0" borderId="0" xfId="0" applyNumberFormat="1" applyFont="1" applyBorder="1"/>
    <xf numFmtId="0" fontId="2" fillId="3" borderId="0" xfId="0" applyNumberFormat="1" applyFont="1" applyFill="1" applyBorder="1" applyAlignment="1">
      <alignment horizontal="centerContinuous"/>
    </xf>
    <xf numFmtId="0" fontId="2" fillId="3" borderId="4" xfId="0" applyNumberFormat="1" applyFont="1" applyFill="1" applyBorder="1" applyAlignment="1">
      <alignment horizontal="centerContinuous"/>
    </xf>
    <xf numFmtId="43" fontId="2" fillId="0" borderId="0" xfId="0" applyNumberFormat="1" applyFont="1" applyBorder="1"/>
    <xf numFmtId="43" fontId="2" fillId="0" borderId="4" xfId="0" applyNumberFormat="1" applyFont="1" applyBorder="1"/>
    <xf numFmtId="43" fontId="5" fillId="0" borderId="0" xfId="0" applyNumberFormat="1" applyFont="1" applyBorder="1"/>
    <xf numFmtId="5" fontId="2" fillId="0" borderId="4" xfId="0" applyNumberFormat="1" applyFont="1" applyBorder="1" applyAlignment="1"/>
    <xf numFmtId="0" fontId="5" fillId="3" borderId="0" xfId="0" applyFont="1" applyFill="1" applyBorder="1" applyAlignment="1">
      <alignment vertical="center"/>
    </xf>
    <xf numFmtId="0" fontId="2" fillId="0" borderId="1" xfId="0" applyFont="1" applyBorder="1" applyAlignment="1"/>
    <xf numFmtId="0" fontId="6" fillId="0" borderId="0" xfId="0" applyFont="1" applyBorder="1" applyAlignment="1"/>
    <xf numFmtId="0" fontId="2" fillId="0" borderId="0" xfId="0" applyFont="1" applyBorder="1" applyAlignment="1"/>
    <xf numFmtId="10" fontId="2" fillId="0" borderId="0" xfId="1" applyNumberFormat="1" applyFont="1" applyBorder="1" applyAlignment="1">
      <alignment horizontal="left"/>
    </xf>
    <xf numFmtId="10" fontId="2" fillId="5" borderId="0" xfId="1" applyNumberFormat="1" applyFont="1" applyFill="1" applyBorder="1" applyAlignment="1">
      <alignment horizontal="left"/>
    </xf>
    <xf numFmtId="0" fontId="2" fillId="0" borderId="4" xfId="0" applyFont="1" applyBorder="1" applyAlignment="1"/>
    <xf numFmtId="10" fontId="2" fillId="0" borderId="4" xfId="1" applyNumberFormat="1" applyFont="1" applyBorder="1" applyAlignment="1">
      <alignment horizontal="left"/>
    </xf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7" fontId="2" fillId="0" borderId="0" xfId="0" applyNumberFormat="1" applyFont="1" applyBorder="1" applyAlignment="1">
      <alignment horizontal="center"/>
    </xf>
    <xf numFmtId="0" fontId="3" fillId="0" borderId="23" xfId="0" applyFont="1" applyBorder="1" applyAlignment="1">
      <alignment horizontal="left"/>
    </xf>
    <xf numFmtId="0" fontId="0" fillId="0" borderId="0" xfId="0" applyBorder="1" applyAlignment="1"/>
    <xf numFmtId="164" fontId="2" fillId="0" borderId="0" xfId="0" applyNumberFormat="1" applyFont="1" applyBorder="1" applyAlignment="1"/>
    <xf numFmtId="0" fontId="3" fillId="0" borderId="23" xfId="0" applyFont="1" applyBorder="1" applyAlignment="1">
      <alignment horizontal="center"/>
    </xf>
    <xf numFmtId="0" fontId="0" fillId="0" borderId="4" xfId="0" applyBorder="1" applyAlignment="1"/>
    <xf numFmtId="0" fontId="2" fillId="0" borderId="4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/>
    <xf numFmtId="0" fontId="2" fillId="0" borderId="3" xfId="0" applyFont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8" xfId="0" applyFill="1" applyBorder="1" applyAlignment="1">
      <alignment horizontal="center"/>
    </xf>
    <xf numFmtId="0" fontId="2" fillId="0" borderId="19" xfId="0" applyFont="1" applyBorder="1" applyAlignment="1"/>
    <xf numFmtId="0" fontId="2" fillId="0" borderId="2" xfId="0" applyFont="1" applyBorder="1" applyAlignment="1"/>
    <xf numFmtId="0" fontId="2" fillId="3" borderId="3" xfId="0" applyFont="1" applyFill="1" applyBorder="1" applyAlignment="1">
      <alignment horizontal="center"/>
    </xf>
    <xf numFmtId="0" fontId="0" fillId="3" borderId="14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2" fillId="0" borderId="24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3" xfId="0" applyFont="1" applyBorder="1" applyAlignment="1"/>
    <xf numFmtId="0" fontId="2" fillId="0" borderId="0" xfId="0" applyFont="1" applyBorder="1" applyAlignment="1">
      <alignment horizontal="center"/>
    </xf>
    <xf numFmtId="7" fontId="2" fillId="5" borderId="0" xfId="0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99CCFF"/>
      <color rgb="FF33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S68"/>
  <sheetViews>
    <sheetView tabSelected="1" zoomScale="63" zoomScaleNormal="63" zoomScaleSheetLayoutView="63" zoomScalePageLayoutView="47" workbookViewId="0">
      <selection activeCell="E3" sqref="E3:H3"/>
    </sheetView>
  </sheetViews>
  <sheetFormatPr defaultRowHeight="12.75" x14ac:dyDescent="0.2"/>
  <cols>
    <col min="1" max="1" width="4.85546875" customWidth="1"/>
    <col min="2" max="2" width="3.5703125" customWidth="1"/>
    <col min="4" max="4" width="28.42578125" customWidth="1"/>
    <col min="5" max="5" width="5.7109375" customWidth="1"/>
    <col min="6" max="6" width="8.7109375" customWidth="1"/>
    <col min="7" max="7" width="5.7109375" customWidth="1"/>
    <col min="8" max="8" width="8.7109375" customWidth="1"/>
    <col min="9" max="9" width="5.7109375" customWidth="1"/>
    <col min="10" max="10" width="8.7109375" customWidth="1"/>
    <col min="11" max="11" width="5.7109375" customWidth="1"/>
    <col min="12" max="12" width="8.7109375" customWidth="1"/>
    <col min="13" max="13" width="5.7109375" customWidth="1"/>
    <col min="14" max="14" width="8.7109375" customWidth="1"/>
    <col min="15" max="15" width="5.7109375" customWidth="1"/>
    <col min="16" max="16" width="8.7109375" customWidth="1"/>
    <col min="17" max="17" width="5.7109375" customWidth="1"/>
    <col min="18" max="18" width="8.7109375" customWidth="1"/>
    <col min="19" max="19" width="5.7109375" customWidth="1"/>
    <col min="20" max="20" width="8.7109375" customWidth="1"/>
    <col min="21" max="21" width="5.7109375" customWidth="1"/>
    <col min="22" max="22" width="8.7109375" customWidth="1"/>
    <col min="23" max="23" width="5.7109375" customWidth="1"/>
    <col min="24" max="24" width="8.7109375" customWidth="1"/>
    <col min="25" max="25" width="5.7109375" customWidth="1"/>
    <col min="26" max="26" width="8.7109375" customWidth="1"/>
    <col min="27" max="27" width="5.7109375" customWidth="1"/>
    <col min="28" max="28" width="8.7109375" customWidth="1"/>
    <col min="29" max="29" width="5.7109375" customWidth="1"/>
    <col min="30" max="30" width="8.7109375" customWidth="1"/>
    <col min="31" max="31" width="5.7109375" customWidth="1"/>
    <col min="32" max="32" width="8.7109375" customWidth="1"/>
    <col min="33" max="33" width="6.7109375" customWidth="1"/>
    <col min="34" max="34" width="10.7109375" customWidth="1"/>
    <col min="35" max="35" width="6.7109375" customWidth="1"/>
    <col min="36" max="36" width="10.7109375" customWidth="1"/>
    <col min="37" max="37" width="9.140625" style="86"/>
  </cols>
  <sheetData>
    <row r="1" spans="1:71" ht="13.5" thickBot="1" x14ac:dyDescent="0.25">
      <c r="A1" s="186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</row>
    <row r="2" spans="1:71" x14ac:dyDescent="0.2">
      <c r="A2" s="216" t="s">
        <v>1</v>
      </c>
      <c r="B2" s="217"/>
      <c r="C2" s="222" t="s">
        <v>2</v>
      </c>
      <c r="D2" s="222"/>
      <c r="E2" s="225" t="s">
        <v>3</v>
      </c>
      <c r="F2" s="225"/>
      <c r="G2" s="225"/>
      <c r="H2" s="225"/>
      <c r="I2" s="225" t="s">
        <v>4</v>
      </c>
      <c r="J2" s="225"/>
      <c r="K2" s="225"/>
      <c r="L2" s="225"/>
      <c r="M2" s="225" t="s">
        <v>5</v>
      </c>
      <c r="N2" s="225"/>
      <c r="O2" s="225"/>
      <c r="P2" s="225"/>
      <c r="Q2" s="225" t="s">
        <v>5</v>
      </c>
      <c r="R2" s="225"/>
      <c r="S2" s="225"/>
      <c r="T2" s="225"/>
      <c r="U2" s="225" t="s">
        <v>6</v>
      </c>
      <c r="V2" s="225"/>
      <c r="W2" s="225"/>
      <c r="X2" s="225"/>
      <c r="Y2" s="225" t="s">
        <v>6</v>
      </c>
      <c r="Z2" s="225"/>
      <c r="AA2" s="225"/>
      <c r="AB2" s="225"/>
      <c r="AC2" s="225" t="s">
        <v>7</v>
      </c>
      <c r="AD2" s="225"/>
      <c r="AE2" s="225"/>
      <c r="AF2" s="225"/>
      <c r="AG2" s="225" t="s">
        <v>8</v>
      </c>
      <c r="AH2" s="225"/>
      <c r="AI2" s="225"/>
      <c r="AJ2" s="22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71" x14ac:dyDescent="0.2">
      <c r="A3" s="218"/>
      <c r="B3" s="219"/>
      <c r="C3" s="223"/>
      <c r="D3" s="223"/>
      <c r="E3" s="209" t="s">
        <v>9</v>
      </c>
      <c r="F3" s="210"/>
      <c r="G3" s="210"/>
      <c r="H3" s="227"/>
      <c r="I3" s="209" t="s">
        <v>9</v>
      </c>
      <c r="J3" s="210"/>
      <c r="K3" s="210"/>
      <c r="L3" s="227"/>
      <c r="M3" s="209" t="s">
        <v>9</v>
      </c>
      <c r="N3" s="210"/>
      <c r="O3" s="210"/>
      <c r="P3" s="227"/>
      <c r="Q3" s="209" t="s">
        <v>9</v>
      </c>
      <c r="R3" s="210"/>
      <c r="S3" s="211"/>
      <c r="T3" s="212"/>
      <c r="U3" s="209" t="s">
        <v>9</v>
      </c>
      <c r="V3" s="210"/>
      <c r="W3" s="210"/>
      <c r="X3" s="227"/>
      <c r="Y3" s="209" t="s">
        <v>9</v>
      </c>
      <c r="Z3" s="210"/>
      <c r="AA3" s="211"/>
      <c r="AB3" s="212"/>
      <c r="AC3" s="209" t="s">
        <v>9</v>
      </c>
      <c r="AD3" s="210"/>
      <c r="AE3" s="211"/>
      <c r="AF3" s="212"/>
      <c r="AG3" s="209"/>
      <c r="AH3" s="210"/>
      <c r="AI3" s="211"/>
      <c r="AJ3" s="213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71" x14ac:dyDescent="0.2">
      <c r="A4" s="218"/>
      <c r="B4" s="219"/>
      <c r="C4" s="224"/>
      <c r="D4" s="224"/>
      <c r="E4" s="201" t="s">
        <v>10</v>
      </c>
      <c r="F4" s="201"/>
      <c r="G4" s="206" t="s">
        <v>11</v>
      </c>
      <c r="H4" s="206"/>
      <c r="I4" s="201" t="s">
        <v>10</v>
      </c>
      <c r="J4" s="201"/>
      <c r="K4" s="202" t="s">
        <v>11</v>
      </c>
      <c r="L4" s="203"/>
      <c r="M4" s="201" t="s">
        <v>10</v>
      </c>
      <c r="N4" s="201"/>
      <c r="O4" s="207" t="s">
        <v>11</v>
      </c>
      <c r="P4" s="208"/>
      <c r="Q4" s="201" t="s">
        <v>10</v>
      </c>
      <c r="R4" s="201"/>
      <c r="S4" s="202" t="s">
        <v>11</v>
      </c>
      <c r="T4" s="203"/>
      <c r="U4" s="201" t="s">
        <v>10</v>
      </c>
      <c r="V4" s="201"/>
      <c r="W4" s="202" t="s">
        <v>11</v>
      </c>
      <c r="X4" s="203"/>
      <c r="Y4" s="201" t="s">
        <v>10</v>
      </c>
      <c r="Z4" s="201"/>
      <c r="AA4" s="202" t="s">
        <v>11</v>
      </c>
      <c r="AB4" s="203"/>
      <c r="AC4" s="201" t="s">
        <v>10</v>
      </c>
      <c r="AD4" s="201"/>
      <c r="AE4" s="202" t="s">
        <v>11</v>
      </c>
      <c r="AF4" s="203"/>
      <c r="AG4" s="201" t="s">
        <v>10</v>
      </c>
      <c r="AH4" s="201"/>
      <c r="AI4" s="214" t="s">
        <v>11</v>
      </c>
      <c r="AJ4" s="215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71" x14ac:dyDescent="0.2">
      <c r="A5" s="220"/>
      <c r="B5" s="221"/>
      <c r="C5" s="224"/>
      <c r="D5" s="224"/>
      <c r="E5" s="14" t="s">
        <v>12</v>
      </c>
      <c r="F5" s="15">
        <v>0</v>
      </c>
      <c r="G5" s="62" t="s">
        <v>12</v>
      </c>
      <c r="H5" s="63">
        <v>0</v>
      </c>
      <c r="I5" s="14" t="s">
        <v>12</v>
      </c>
      <c r="J5" s="15">
        <v>0</v>
      </c>
      <c r="K5" s="62" t="s">
        <v>12</v>
      </c>
      <c r="L5" s="63">
        <v>0</v>
      </c>
      <c r="M5" s="14" t="s">
        <v>12</v>
      </c>
      <c r="N5" s="16">
        <v>0</v>
      </c>
      <c r="O5" s="62" t="s">
        <v>12</v>
      </c>
      <c r="P5" s="63">
        <v>0</v>
      </c>
      <c r="Q5" s="14" t="s">
        <v>12</v>
      </c>
      <c r="R5" s="15">
        <v>0</v>
      </c>
      <c r="S5" s="62" t="s">
        <v>12</v>
      </c>
      <c r="T5" s="63">
        <v>0</v>
      </c>
      <c r="U5" s="14" t="s">
        <v>12</v>
      </c>
      <c r="V5" s="15">
        <v>0</v>
      </c>
      <c r="W5" s="62" t="s">
        <v>12</v>
      </c>
      <c r="X5" s="63">
        <v>0</v>
      </c>
      <c r="Y5" s="14" t="s">
        <v>12</v>
      </c>
      <c r="Z5" s="15">
        <v>0</v>
      </c>
      <c r="AA5" s="62" t="s">
        <v>12</v>
      </c>
      <c r="AB5" s="63">
        <v>0</v>
      </c>
      <c r="AC5" s="14" t="s">
        <v>12</v>
      </c>
      <c r="AD5" s="15">
        <v>0</v>
      </c>
      <c r="AE5" s="62" t="s">
        <v>12</v>
      </c>
      <c r="AF5" s="63">
        <v>0</v>
      </c>
      <c r="AG5" s="14" t="s">
        <v>12</v>
      </c>
      <c r="AH5" s="134"/>
      <c r="AI5" s="62" t="s">
        <v>12</v>
      </c>
      <c r="AJ5" s="135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</row>
    <row r="6" spans="1:71" x14ac:dyDescent="0.2">
      <c r="A6" s="204"/>
      <c r="B6" s="205"/>
      <c r="C6" s="180"/>
      <c r="D6" s="180"/>
      <c r="E6" s="114"/>
      <c r="F6" s="5"/>
      <c r="G6" s="64"/>
      <c r="H6" s="65"/>
      <c r="I6" s="114"/>
      <c r="J6" s="5"/>
      <c r="K6" s="65"/>
      <c r="L6" s="65"/>
      <c r="M6" s="35"/>
      <c r="N6" s="36"/>
      <c r="O6" s="68"/>
      <c r="P6" s="68"/>
      <c r="Q6" s="36"/>
      <c r="R6" s="36"/>
      <c r="S6" s="68"/>
      <c r="T6" s="68"/>
      <c r="U6" s="114"/>
      <c r="V6" s="5"/>
      <c r="W6" s="65"/>
      <c r="X6" s="65"/>
      <c r="Y6" s="114"/>
      <c r="Z6" s="5"/>
      <c r="AA6" s="65"/>
      <c r="AB6" s="65"/>
      <c r="AC6" s="114"/>
      <c r="AD6" s="5"/>
      <c r="AE6" s="64"/>
      <c r="AF6" s="65"/>
      <c r="AG6" s="114"/>
      <c r="AH6" s="5"/>
      <c r="AI6" s="65"/>
      <c r="AJ6" s="77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</row>
    <row r="7" spans="1:71" s="56" customFormat="1" x14ac:dyDescent="0.2">
      <c r="A7" s="113">
        <v>100</v>
      </c>
      <c r="B7" s="37"/>
      <c r="C7" s="200" t="s">
        <v>13</v>
      </c>
      <c r="D7" s="200"/>
      <c r="E7" s="38"/>
      <c r="F7" s="39"/>
      <c r="G7" s="48"/>
      <c r="H7" s="39"/>
      <c r="I7" s="38"/>
      <c r="J7" s="39"/>
      <c r="K7" s="39"/>
      <c r="L7" s="39"/>
      <c r="M7" s="38"/>
      <c r="N7" s="39"/>
      <c r="O7" s="40"/>
      <c r="P7" s="39"/>
      <c r="Q7" s="39"/>
      <c r="R7" s="39"/>
      <c r="S7" s="39"/>
      <c r="T7" s="39"/>
      <c r="U7" s="38"/>
      <c r="V7" s="39"/>
      <c r="W7" s="39"/>
      <c r="X7" s="39"/>
      <c r="Y7" s="38"/>
      <c r="Z7" s="39"/>
      <c r="AA7" s="39"/>
      <c r="AB7" s="39"/>
      <c r="AC7" s="38"/>
      <c r="AD7" s="39"/>
      <c r="AE7" s="40"/>
      <c r="AF7" s="39"/>
      <c r="AG7" s="39"/>
      <c r="AH7" s="39"/>
      <c r="AI7" s="40"/>
      <c r="AJ7" s="50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</row>
    <row r="8" spans="1:71" x14ac:dyDescent="0.2">
      <c r="A8" s="49"/>
      <c r="B8" s="167">
        <v>1</v>
      </c>
      <c r="C8" s="180" t="s">
        <v>14</v>
      </c>
      <c r="D8" s="180"/>
      <c r="E8" s="114"/>
      <c r="F8" s="5">
        <f t="shared" ref="F8:F13" si="0">F$5*E8</f>
        <v>0</v>
      </c>
      <c r="G8" s="124"/>
      <c r="H8" s="65">
        <f>H$5*G8</f>
        <v>0</v>
      </c>
      <c r="I8" s="114"/>
      <c r="J8" s="5">
        <f>J$5*I8</f>
        <v>0</v>
      </c>
      <c r="K8" s="64"/>
      <c r="L8" s="65">
        <f>L$5*K8</f>
        <v>0</v>
      </c>
      <c r="M8" s="114"/>
      <c r="N8" s="5">
        <f t="shared" ref="N8:N13" si="1">N$5*M8</f>
        <v>0</v>
      </c>
      <c r="O8" s="64"/>
      <c r="P8" s="65">
        <f>P$5*O8</f>
        <v>0</v>
      </c>
      <c r="Q8" s="27"/>
      <c r="R8" s="5">
        <f t="shared" ref="R8:R13" si="2">R$5*Q8</f>
        <v>0</v>
      </c>
      <c r="S8" s="64"/>
      <c r="T8" s="65">
        <f>T$5*S8</f>
        <v>0</v>
      </c>
      <c r="U8" s="114"/>
      <c r="V8" s="5">
        <f t="shared" ref="V8:V13" si="3">V$5*U8</f>
        <v>0</v>
      </c>
      <c r="W8" s="64"/>
      <c r="X8" s="65">
        <f>X$5*W8</f>
        <v>0</v>
      </c>
      <c r="Y8" s="114"/>
      <c r="Z8" s="5">
        <f t="shared" ref="Z8:Z13" si="4">Z$5*Y8</f>
        <v>0</v>
      </c>
      <c r="AA8" s="64"/>
      <c r="AB8" s="65">
        <f>AB$5*AA8</f>
        <v>0</v>
      </c>
      <c r="AC8" s="114"/>
      <c r="AD8" s="5">
        <f t="shared" ref="AD8:AD13" si="5">AD$5*AC8</f>
        <v>0</v>
      </c>
      <c r="AE8" s="64"/>
      <c r="AF8" s="65">
        <f>AF$5*AE8</f>
        <v>0</v>
      </c>
      <c r="AG8" s="127">
        <f t="shared" ref="AG8:AG13" si="6">E8+I8+M8+Q8+U8+Y8+AC8</f>
        <v>0</v>
      </c>
      <c r="AH8" s="5">
        <f>F8+J8+N8+R8+V8+Z8+AD8</f>
        <v>0</v>
      </c>
      <c r="AI8" s="66">
        <f>G8+K8+O8+S8+W8+AA8+AE8</f>
        <v>0</v>
      </c>
      <c r="AJ8" s="77">
        <f>H8+L8+P8+T8+X8+AB8+AF8</f>
        <v>0</v>
      </c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</row>
    <row r="9" spans="1:71" x14ac:dyDescent="0.2">
      <c r="A9" s="49"/>
      <c r="B9" s="167">
        <v>2</v>
      </c>
      <c r="C9" s="189" t="s">
        <v>15</v>
      </c>
      <c r="D9" s="189"/>
      <c r="E9" s="114"/>
      <c r="F9" s="5">
        <f t="shared" si="0"/>
        <v>0</v>
      </c>
      <c r="G9" s="124"/>
      <c r="H9" s="65">
        <f t="shared" ref="H9:H12" si="7">H$5*G9</f>
        <v>0</v>
      </c>
      <c r="I9" s="114"/>
      <c r="J9" s="5">
        <f t="shared" ref="J9:J13" si="8">J$5*I9</f>
        <v>0</v>
      </c>
      <c r="K9" s="64"/>
      <c r="L9" s="65">
        <f t="shared" ref="L9:L12" si="9">L$5*K9</f>
        <v>0</v>
      </c>
      <c r="M9" s="114"/>
      <c r="N9" s="5">
        <f t="shared" si="1"/>
        <v>0</v>
      </c>
      <c r="O9" s="64"/>
      <c r="P9" s="65">
        <f t="shared" ref="P9:P12" si="10">P$5*O9</f>
        <v>0</v>
      </c>
      <c r="Q9" s="27"/>
      <c r="R9" s="5">
        <f t="shared" si="2"/>
        <v>0</v>
      </c>
      <c r="S9" s="64"/>
      <c r="T9" s="65">
        <f t="shared" ref="T9:T12" si="11">T$5*S9</f>
        <v>0</v>
      </c>
      <c r="U9" s="114"/>
      <c r="V9" s="5">
        <f t="shared" si="3"/>
        <v>0</v>
      </c>
      <c r="W9" s="64"/>
      <c r="X9" s="65">
        <f t="shared" ref="X9:X12" si="12">X$5*W9</f>
        <v>0</v>
      </c>
      <c r="Y9" s="114"/>
      <c r="Z9" s="5">
        <f t="shared" si="4"/>
        <v>0</v>
      </c>
      <c r="AA9" s="64"/>
      <c r="AB9" s="65">
        <f t="shared" ref="AB9:AB12" si="13">AB$5*AA9</f>
        <v>0</v>
      </c>
      <c r="AC9" s="114"/>
      <c r="AD9" s="5">
        <f t="shared" si="5"/>
        <v>0</v>
      </c>
      <c r="AE9" s="64"/>
      <c r="AF9" s="65">
        <f t="shared" ref="AF9:AF12" si="14">AF$5*AE9</f>
        <v>0</v>
      </c>
      <c r="AG9" s="127">
        <f t="shared" si="6"/>
        <v>0</v>
      </c>
      <c r="AH9" s="5">
        <f t="shared" ref="AH9:AH13" si="15">F9+J9+N9+R9+V9+Z9+AD9</f>
        <v>0</v>
      </c>
      <c r="AI9" s="66">
        <f t="shared" ref="AI9:AI12" si="16">G9+K9+O9+S9+W9+AA9+AE9</f>
        <v>0</v>
      </c>
      <c r="AJ9" s="77">
        <f t="shared" ref="AJ9:AJ13" si="17">H9+L9+P9+T9+X9+AB9+AF9</f>
        <v>0</v>
      </c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</row>
    <row r="10" spans="1:71" x14ac:dyDescent="0.2">
      <c r="A10" s="49"/>
      <c r="B10" s="167">
        <v>3</v>
      </c>
      <c r="C10" s="189" t="s">
        <v>16</v>
      </c>
      <c r="D10" s="189"/>
      <c r="E10" s="114"/>
      <c r="F10" s="5">
        <f t="shared" si="0"/>
        <v>0</v>
      </c>
      <c r="G10" s="124"/>
      <c r="H10" s="65">
        <f t="shared" si="7"/>
        <v>0</v>
      </c>
      <c r="I10" s="114"/>
      <c r="J10" s="5">
        <f t="shared" si="8"/>
        <v>0</v>
      </c>
      <c r="K10" s="64"/>
      <c r="L10" s="65">
        <f t="shared" si="9"/>
        <v>0</v>
      </c>
      <c r="M10" s="114"/>
      <c r="N10" s="5">
        <f t="shared" si="1"/>
        <v>0</v>
      </c>
      <c r="O10" s="64"/>
      <c r="P10" s="65">
        <f t="shared" si="10"/>
        <v>0</v>
      </c>
      <c r="Q10" s="27"/>
      <c r="R10" s="5">
        <f t="shared" si="2"/>
        <v>0</v>
      </c>
      <c r="S10" s="64"/>
      <c r="T10" s="65">
        <f t="shared" si="11"/>
        <v>0</v>
      </c>
      <c r="U10" s="114"/>
      <c r="V10" s="5">
        <f t="shared" si="3"/>
        <v>0</v>
      </c>
      <c r="W10" s="64"/>
      <c r="X10" s="65">
        <f t="shared" si="12"/>
        <v>0</v>
      </c>
      <c r="Y10" s="114"/>
      <c r="Z10" s="5">
        <f t="shared" si="4"/>
        <v>0</v>
      </c>
      <c r="AA10" s="64"/>
      <c r="AB10" s="65">
        <f t="shared" si="13"/>
        <v>0</v>
      </c>
      <c r="AC10" s="114"/>
      <c r="AD10" s="5">
        <f t="shared" si="5"/>
        <v>0</v>
      </c>
      <c r="AE10" s="64"/>
      <c r="AF10" s="65">
        <f t="shared" si="14"/>
        <v>0</v>
      </c>
      <c r="AG10" s="127">
        <f t="shared" si="6"/>
        <v>0</v>
      </c>
      <c r="AH10" s="5">
        <f t="shared" si="15"/>
        <v>0</v>
      </c>
      <c r="AI10" s="66">
        <f t="shared" si="16"/>
        <v>0</v>
      </c>
      <c r="AJ10" s="77">
        <f t="shared" si="17"/>
        <v>0</v>
      </c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</row>
    <row r="11" spans="1:71" x14ac:dyDescent="0.2">
      <c r="A11" s="49"/>
      <c r="B11" s="167">
        <v>4</v>
      </c>
      <c r="C11" s="189" t="s">
        <v>17</v>
      </c>
      <c r="D11" s="189"/>
      <c r="E11" s="114"/>
      <c r="F11" s="5">
        <f t="shared" si="0"/>
        <v>0</v>
      </c>
      <c r="G11" s="124"/>
      <c r="H11" s="65">
        <f t="shared" si="7"/>
        <v>0</v>
      </c>
      <c r="I11" s="114"/>
      <c r="J11" s="5">
        <f t="shared" si="8"/>
        <v>0</v>
      </c>
      <c r="K11" s="64"/>
      <c r="L11" s="65">
        <f t="shared" si="9"/>
        <v>0</v>
      </c>
      <c r="M11" s="114"/>
      <c r="N11" s="5">
        <f t="shared" si="1"/>
        <v>0</v>
      </c>
      <c r="O11" s="64"/>
      <c r="P11" s="65">
        <f t="shared" si="10"/>
        <v>0</v>
      </c>
      <c r="Q11" s="27"/>
      <c r="R11" s="5">
        <f t="shared" si="2"/>
        <v>0</v>
      </c>
      <c r="S11" s="64"/>
      <c r="T11" s="65">
        <f t="shared" si="11"/>
        <v>0</v>
      </c>
      <c r="U11" s="114"/>
      <c r="V11" s="5">
        <f t="shared" si="3"/>
        <v>0</v>
      </c>
      <c r="W11" s="64"/>
      <c r="X11" s="65">
        <f t="shared" si="12"/>
        <v>0</v>
      </c>
      <c r="Y11" s="114"/>
      <c r="Z11" s="5">
        <f t="shared" si="4"/>
        <v>0</v>
      </c>
      <c r="AA11" s="64"/>
      <c r="AB11" s="65">
        <f t="shared" si="13"/>
        <v>0</v>
      </c>
      <c r="AC11" s="114"/>
      <c r="AD11" s="5">
        <f t="shared" si="5"/>
        <v>0</v>
      </c>
      <c r="AE11" s="64"/>
      <c r="AF11" s="65">
        <f t="shared" si="14"/>
        <v>0</v>
      </c>
      <c r="AG11" s="127">
        <f t="shared" si="6"/>
        <v>0</v>
      </c>
      <c r="AH11" s="5">
        <f t="shared" si="15"/>
        <v>0</v>
      </c>
      <c r="AI11" s="66">
        <f t="shared" si="16"/>
        <v>0</v>
      </c>
      <c r="AJ11" s="77">
        <f t="shared" si="17"/>
        <v>0</v>
      </c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</row>
    <row r="12" spans="1:71" x14ac:dyDescent="0.2">
      <c r="A12" s="49"/>
      <c r="B12" s="167">
        <v>5</v>
      </c>
      <c r="C12" s="189" t="s">
        <v>18</v>
      </c>
      <c r="D12" s="189"/>
      <c r="E12" s="114"/>
      <c r="F12" s="5">
        <f t="shared" si="0"/>
        <v>0</v>
      </c>
      <c r="G12" s="124"/>
      <c r="H12" s="65">
        <f t="shared" si="7"/>
        <v>0</v>
      </c>
      <c r="I12" s="114"/>
      <c r="J12" s="5">
        <f t="shared" si="8"/>
        <v>0</v>
      </c>
      <c r="K12" s="64"/>
      <c r="L12" s="65">
        <f t="shared" si="9"/>
        <v>0</v>
      </c>
      <c r="M12" s="114"/>
      <c r="N12" s="5">
        <f t="shared" si="1"/>
        <v>0</v>
      </c>
      <c r="O12" s="64"/>
      <c r="P12" s="65">
        <f t="shared" si="10"/>
        <v>0</v>
      </c>
      <c r="Q12" s="27"/>
      <c r="R12" s="5">
        <f t="shared" si="2"/>
        <v>0</v>
      </c>
      <c r="S12" s="64"/>
      <c r="T12" s="65">
        <f t="shared" si="11"/>
        <v>0</v>
      </c>
      <c r="U12" s="114"/>
      <c r="V12" s="5">
        <f t="shared" si="3"/>
        <v>0</v>
      </c>
      <c r="W12" s="64"/>
      <c r="X12" s="65">
        <f t="shared" si="12"/>
        <v>0</v>
      </c>
      <c r="Y12" s="114"/>
      <c r="Z12" s="5">
        <f t="shared" si="4"/>
        <v>0</v>
      </c>
      <c r="AA12" s="64"/>
      <c r="AB12" s="65">
        <f t="shared" si="13"/>
        <v>0</v>
      </c>
      <c r="AC12" s="114"/>
      <c r="AD12" s="5">
        <f t="shared" si="5"/>
        <v>0</v>
      </c>
      <c r="AE12" s="64"/>
      <c r="AF12" s="65">
        <f t="shared" si="14"/>
        <v>0</v>
      </c>
      <c r="AG12" s="127">
        <f t="shared" si="6"/>
        <v>0</v>
      </c>
      <c r="AH12" s="5">
        <f t="shared" si="15"/>
        <v>0</v>
      </c>
      <c r="AI12" s="66">
        <f t="shared" si="16"/>
        <v>0</v>
      </c>
      <c r="AJ12" s="77">
        <f t="shared" si="17"/>
        <v>0</v>
      </c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</row>
    <row r="13" spans="1:71" x14ac:dyDescent="0.2">
      <c r="A13" s="49"/>
      <c r="B13" s="167">
        <v>6</v>
      </c>
      <c r="C13" s="189" t="s">
        <v>19</v>
      </c>
      <c r="D13" s="189"/>
      <c r="E13" s="114"/>
      <c r="F13" s="5">
        <f t="shared" si="0"/>
        <v>0</v>
      </c>
      <c r="G13" s="124"/>
      <c r="H13" s="65">
        <f>H$5*G13</f>
        <v>0</v>
      </c>
      <c r="I13" s="114"/>
      <c r="J13" s="5">
        <f t="shared" si="8"/>
        <v>0</v>
      </c>
      <c r="K13" s="64"/>
      <c r="L13" s="65">
        <f>L$5*K13</f>
        <v>0</v>
      </c>
      <c r="M13" s="114"/>
      <c r="N13" s="5">
        <f t="shared" si="1"/>
        <v>0</v>
      </c>
      <c r="O13" s="64"/>
      <c r="P13" s="65">
        <f>P$5*O13</f>
        <v>0</v>
      </c>
      <c r="Q13" s="27"/>
      <c r="R13" s="5">
        <f t="shared" si="2"/>
        <v>0</v>
      </c>
      <c r="S13" s="64"/>
      <c r="T13" s="65">
        <f>T$5*S13</f>
        <v>0</v>
      </c>
      <c r="U13" s="114"/>
      <c r="V13" s="5">
        <f t="shared" si="3"/>
        <v>0</v>
      </c>
      <c r="W13" s="64"/>
      <c r="X13" s="65">
        <f>X$5*W13</f>
        <v>0</v>
      </c>
      <c r="Y13" s="114"/>
      <c r="Z13" s="5">
        <f t="shared" si="4"/>
        <v>0</v>
      </c>
      <c r="AA13" s="64"/>
      <c r="AB13" s="65">
        <f>AB$5*AA13</f>
        <v>0</v>
      </c>
      <c r="AC13" s="114"/>
      <c r="AD13" s="5">
        <f t="shared" si="5"/>
        <v>0</v>
      </c>
      <c r="AE13" s="64"/>
      <c r="AF13" s="65">
        <f>AF$5*AE13</f>
        <v>0</v>
      </c>
      <c r="AG13" s="127">
        <f t="shared" si="6"/>
        <v>0</v>
      </c>
      <c r="AH13" s="5">
        <f t="shared" si="15"/>
        <v>0</v>
      </c>
      <c r="AI13" s="66">
        <f>G13+K13+O13+S13+W13+AA13+AE13</f>
        <v>0</v>
      </c>
      <c r="AJ13" s="77">
        <f t="shared" si="17"/>
        <v>0</v>
      </c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</row>
    <row r="14" spans="1:71" s="60" customFormat="1" x14ac:dyDescent="0.2">
      <c r="A14" s="57"/>
      <c r="B14" s="58"/>
      <c r="C14" s="35"/>
      <c r="D14" s="35" t="s">
        <v>20</v>
      </c>
      <c r="E14" s="87">
        <f>SUM(E8:E13)</f>
        <v>0</v>
      </c>
      <c r="F14" s="88">
        <f>SUM(F8:F13)</f>
        <v>0</v>
      </c>
      <c r="G14" s="89">
        <f t="shared" ref="G14:AH14" si="18">SUM(G8:G13)</f>
        <v>0</v>
      </c>
      <c r="H14" s="90">
        <f t="shared" si="18"/>
        <v>0</v>
      </c>
      <c r="I14" s="87">
        <f t="shared" si="18"/>
        <v>0</v>
      </c>
      <c r="J14" s="88">
        <f t="shared" si="18"/>
        <v>0</v>
      </c>
      <c r="K14" s="89">
        <f t="shared" si="18"/>
        <v>0</v>
      </c>
      <c r="L14" s="90">
        <f t="shared" si="18"/>
        <v>0</v>
      </c>
      <c r="M14" s="87">
        <f t="shared" si="18"/>
        <v>0</v>
      </c>
      <c r="N14" s="88">
        <f t="shared" si="18"/>
        <v>0</v>
      </c>
      <c r="O14" s="89">
        <f t="shared" si="18"/>
        <v>0</v>
      </c>
      <c r="P14" s="90">
        <f t="shared" si="18"/>
        <v>0</v>
      </c>
      <c r="Q14" s="87">
        <f t="shared" si="18"/>
        <v>0</v>
      </c>
      <c r="R14" s="88">
        <f t="shared" si="18"/>
        <v>0</v>
      </c>
      <c r="S14" s="89">
        <f t="shared" si="18"/>
        <v>0</v>
      </c>
      <c r="T14" s="90">
        <f t="shared" si="18"/>
        <v>0</v>
      </c>
      <c r="U14" s="87">
        <f t="shared" si="18"/>
        <v>0</v>
      </c>
      <c r="V14" s="88">
        <f t="shared" si="18"/>
        <v>0</v>
      </c>
      <c r="W14" s="89">
        <f t="shared" si="18"/>
        <v>0</v>
      </c>
      <c r="X14" s="90">
        <f t="shared" si="18"/>
        <v>0</v>
      </c>
      <c r="Y14" s="87">
        <f t="shared" si="18"/>
        <v>0</v>
      </c>
      <c r="Z14" s="88">
        <f t="shared" si="18"/>
        <v>0</v>
      </c>
      <c r="AA14" s="89">
        <f t="shared" si="18"/>
        <v>0</v>
      </c>
      <c r="AB14" s="90">
        <f t="shared" si="18"/>
        <v>0</v>
      </c>
      <c r="AC14" s="87">
        <f t="shared" si="18"/>
        <v>0</v>
      </c>
      <c r="AD14" s="88">
        <f t="shared" si="18"/>
        <v>0</v>
      </c>
      <c r="AE14" s="89">
        <f t="shared" si="18"/>
        <v>0</v>
      </c>
      <c r="AF14" s="90">
        <f t="shared" si="18"/>
        <v>0</v>
      </c>
      <c r="AG14" s="128">
        <f t="shared" si="18"/>
        <v>0</v>
      </c>
      <c r="AH14" s="88">
        <f t="shared" si="18"/>
        <v>0</v>
      </c>
      <c r="AI14" s="126">
        <f>SUM(AI8:AI13)</f>
        <v>0</v>
      </c>
      <c r="AJ14" s="92">
        <f>SUM(AJ8:AJ13)</f>
        <v>0</v>
      </c>
      <c r="AK14" s="96"/>
      <c r="AL14" s="98"/>
      <c r="AM14" s="96"/>
      <c r="AN14" s="96"/>
      <c r="AO14" s="96"/>
      <c r="AP14" s="96"/>
      <c r="AQ14" s="96"/>
      <c r="AR14" s="96"/>
      <c r="AS14" s="96"/>
      <c r="AT14" s="96"/>
      <c r="AU14" s="96"/>
      <c r="AV14" s="96"/>
      <c r="AW14" s="96"/>
      <c r="AX14" s="96"/>
      <c r="AY14" s="96"/>
      <c r="AZ14" s="96"/>
      <c r="BA14" s="96"/>
      <c r="BB14" s="96"/>
      <c r="BC14" s="96"/>
      <c r="BD14" s="96"/>
      <c r="BE14" s="96"/>
      <c r="BF14" s="96"/>
      <c r="BG14" s="96"/>
      <c r="BH14" s="96"/>
      <c r="BI14" s="96"/>
      <c r="BJ14" s="96"/>
      <c r="BK14" s="96"/>
      <c r="BL14" s="96"/>
      <c r="BM14" s="96"/>
      <c r="BN14" s="96"/>
      <c r="BO14" s="96"/>
      <c r="BP14" s="96"/>
      <c r="BQ14" s="96"/>
      <c r="BR14" s="96"/>
      <c r="BS14" s="96"/>
    </row>
    <row r="15" spans="1:71" s="56" customFormat="1" x14ac:dyDescent="0.2">
      <c r="A15" s="113">
        <v>200</v>
      </c>
      <c r="B15" s="37"/>
      <c r="C15" s="199" t="s">
        <v>21</v>
      </c>
      <c r="D15" s="199"/>
      <c r="E15" s="38"/>
      <c r="F15" s="39"/>
      <c r="G15" s="40"/>
      <c r="H15" s="39"/>
      <c r="I15" s="38"/>
      <c r="J15" s="39"/>
      <c r="K15" s="39"/>
      <c r="L15" s="39"/>
      <c r="M15" s="38"/>
      <c r="N15" s="39"/>
      <c r="O15" s="40"/>
      <c r="P15" s="39"/>
      <c r="Q15" s="39"/>
      <c r="R15" s="39"/>
      <c r="S15" s="39"/>
      <c r="T15" s="39"/>
      <c r="U15" s="38"/>
      <c r="V15" s="39"/>
      <c r="W15" s="39"/>
      <c r="X15" s="39"/>
      <c r="Y15" s="38"/>
      <c r="Z15" s="39"/>
      <c r="AA15" s="39"/>
      <c r="AB15" s="39"/>
      <c r="AC15" s="38"/>
      <c r="AD15" s="39"/>
      <c r="AE15" s="40"/>
      <c r="AF15" s="39"/>
      <c r="AG15" s="38"/>
      <c r="AH15" s="39"/>
      <c r="AI15" s="40"/>
      <c r="AJ15" s="50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</row>
    <row r="16" spans="1:71" s="86" customFormat="1" x14ac:dyDescent="0.2">
      <c r="A16" s="85"/>
      <c r="B16" s="168">
        <v>1</v>
      </c>
      <c r="C16" s="198" t="s">
        <v>22</v>
      </c>
      <c r="D16" s="198"/>
      <c r="E16" s="45"/>
      <c r="F16" s="5">
        <f t="shared" ref="F16:F28" si="19">F$5*E16</f>
        <v>0</v>
      </c>
      <c r="G16" s="124"/>
      <c r="H16" s="65">
        <f t="shared" ref="H16:H24" si="20">H$5*G16</f>
        <v>0</v>
      </c>
      <c r="I16" s="45"/>
      <c r="J16" s="5">
        <f t="shared" ref="J16:J24" si="21">J$5*I16</f>
        <v>0</v>
      </c>
      <c r="K16" s="124"/>
      <c r="L16" s="65">
        <f t="shared" ref="L16:L24" si="22">L$5*K16</f>
        <v>0</v>
      </c>
      <c r="M16" s="45"/>
      <c r="N16" s="5">
        <f t="shared" ref="N16:N27" si="23">N$5*M16</f>
        <v>0</v>
      </c>
      <c r="O16" s="124"/>
      <c r="P16" s="65">
        <f t="shared" ref="P16:P24" si="24">P$5*O16</f>
        <v>0</v>
      </c>
      <c r="Q16" s="95"/>
      <c r="R16" s="5">
        <f t="shared" ref="R16:R27" si="25">R$5*Q16</f>
        <v>0</v>
      </c>
      <c r="S16" s="124"/>
      <c r="T16" s="65">
        <f t="shared" ref="T16:T24" si="26">T$5*S16</f>
        <v>0</v>
      </c>
      <c r="U16" s="45"/>
      <c r="V16" s="5">
        <f t="shared" ref="V16:V27" si="27">V$5*U16</f>
        <v>0</v>
      </c>
      <c r="W16" s="124"/>
      <c r="X16" s="65">
        <f t="shared" ref="X16:X24" si="28">X$5*W16</f>
        <v>0</v>
      </c>
      <c r="Y16" s="45"/>
      <c r="Z16" s="5">
        <f t="shared" ref="Z16:Z27" si="29">Z$5*Y16</f>
        <v>0</v>
      </c>
      <c r="AA16" s="124"/>
      <c r="AB16" s="65">
        <f t="shared" ref="AB16:AB24" si="30">AB$5*AA16</f>
        <v>0</v>
      </c>
      <c r="AC16" s="45"/>
      <c r="AD16" s="5">
        <f t="shared" ref="AD16:AD27" si="31">AD$5*AC16</f>
        <v>0</v>
      </c>
      <c r="AE16" s="124"/>
      <c r="AF16" s="65">
        <f t="shared" ref="AF16:AF24" si="32">AF$5*AE16</f>
        <v>0</v>
      </c>
      <c r="AG16" s="127">
        <f>E16+I16+M16+Q16+U16+Y16+AC16</f>
        <v>0</v>
      </c>
      <c r="AH16" s="5">
        <f>F16+J16+N16+R16+V16+Z16+AD16</f>
        <v>0</v>
      </c>
      <c r="AI16" s="66">
        <f>G16+K16+O16+S16+W16+AA16+AE16</f>
        <v>0</v>
      </c>
      <c r="AJ16" s="77">
        <f>H16+L16+P16+T16+X16+AB16+AF16</f>
        <v>0</v>
      </c>
    </row>
    <row r="17" spans="1:71" s="86" customFormat="1" x14ac:dyDescent="0.2">
      <c r="A17" s="85"/>
      <c r="B17" s="168">
        <v>2</v>
      </c>
      <c r="C17" s="198" t="s">
        <v>23</v>
      </c>
      <c r="D17" s="198"/>
      <c r="E17" s="45"/>
      <c r="F17" s="5">
        <f t="shared" si="19"/>
        <v>0</v>
      </c>
      <c r="G17" s="124"/>
      <c r="H17" s="65">
        <f t="shared" si="20"/>
        <v>0</v>
      </c>
      <c r="I17" s="45"/>
      <c r="J17" s="5">
        <f t="shared" si="21"/>
        <v>0</v>
      </c>
      <c r="K17" s="124"/>
      <c r="L17" s="65">
        <f t="shared" si="22"/>
        <v>0</v>
      </c>
      <c r="M17" s="45"/>
      <c r="N17" s="5">
        <f t="shared" si="23"/>
        <v>0</v>
      </c>
      <c r="O17" s="124"/>
      <c r="P17" s="65">
        <f t="shared" si="24"/>
        <v>0</v>
      </c>
      <c r="Q17" s="95"/>
      <c r="R17" s="5">
        <f t="shared" si="25"/>
        <v>0</v>
      </c>
      <c r="S17" s="124"/>
      <c r="T17" s="65">
        <f t="shared" si="26"/>
        <v>0</v>
      </c>
      <c r="U17" s="45"/>
      <c r="V17" s="5">
        <f t="shared" si="27"/>
        <v>0</v>
      </c>
      <c r="W17" s="124"/>
      <c r="X17" s="65">
        <f t="shared" si="28"/>
        <v>0</v>
      </c>
      <c r="Y17" s="45"/>
      <c r="Z17" s="5">
        <f t="shared" si="29"/>
        <v>0</v>
      </c>
      <c r="AA17" s="124"/>
      <c r="AB17" s="65">
        <f t="shared" si="30"/>
        <v>0</v>
      </c>
      <c r="AC17" s="45"/>
      <c r="AD17" s="5">
        <f t="shared" si="31"/>
        <v>0</v>
      </c>
      <c r="AE17" s="124"/>
      <c r="AF17" s="65">
        <f t="shared" si="32"/>
        <v>0</v>
      </c>
      <c r="AG17" s="127">
        <f t="shared" ref="AG17:AG24" si="33">E17+I17+M17+Q17+U17+Y17+AC17</f>
        <v>0</v>
      </c>
      <c r="AH17" s="5">
        <f t="shared" ref="AH17:AH28" si="34">F17+J17+N17+R17+V17+Z17+AD17</f>
        <v>0</v>
      </c>
      <c r="AI17" s="66">
        <f>G17+K17+O17+S17+W17+AA17+AE17</f>
        <v>0</v>
      </c>
      <c r="AJ17" s="77">
        <f t="shared" ref="AJ17:AJ28" si="35">H17+L17+P17+T17+X17+AB17+AF17</f>
        <v>0</v>
      </c>
    </row>
    <row r="18" spans="1:71" s="86" customFormat="1" x14ac:dyDescent="0.2">
      <c r="A18" s="85"/>
      <c r="B18" s="168">
        <v>3</v>
      </c>
      <c r="C18" s="198" t="s">
        <v>24</v>
      </c>
      <c r="D18" s="198"/>
      <c r="E18" s="45"/>
      <c r="F18" s="5">
        <f t="shared" si="19"/>
        <v>0</v>
      </c>
      <c r="G18" s="124"/>
      <c r="H18" s="65">
        <f t="shared" si="20"/>
        <v>0</v>
      </c>
      <c r="I18" s="45"/>
      <c r="J18" s="5">
        <f t="shared" si="21"/>
        <v>0</v>
      </c>
      <c r="K18" s="124"/>
      <c r="L18" s="65">
        <f t="shared" si="22"/>
        <v>0</v>
      </c>
      <c r="M18" s="45"/>
      <c r="N18" s="5">
        <f t="shared" si="23"/>
        <v>0</v>
      </c>
      <c r="O18" s="124"/>
      <c r="P18" s="65">
        <f t="shared" si="24"/>
        <v>0</v>
      </c>
      <c r="Q18" s="95"/>
      <c r="R18" s="5">
        <f t="shared" si="25"/>
        <v>0</v>
      </c>
      <c r="S18" s="124"/>
      <c r="T18" s="65">
        <f t="shared" si="26"/>
        <v>0</v>
      </c>
      <c r="U18" s="45"/>
      <c r="V18" s="5">
        <f t="shared" si="27"/>
        <v>0</v>
      </c>
      <c r="W18" s="124"/>
      <c r="X18" s="65">
        <f t="shared" si="28"/>
        <v>0</v>
      </c>
      <c r="Y18" s="45"/>
      <c r="Z18" s="5">
        <f t="shared" si="29"/>
        <v>0</v>
      </c>
      <c r="AA18" s="124"/>
      <c r="AB18" s="65">
        <f t="shared" si="30"/>
        <v>0</v>
      </c>
      <c r="AC18" s="45"/>
      <c r="AD18" s="5">
        <f t="shared" si="31"/>
        <v>0</v>
      </c>
      <c r="AE18" s="124"/>
      <c r="AF18" s="65">
        <f t="shared" si="32"/>
        <v>0</v>
      </c>
      <c r="AG18" s="127">
        <f t="shared" si="33"/>
        <v>0</v>
      </c>
      <c r="AH18" s="5">
        <f t="shared" si="34"/>
        <v>0</v>
      </c>
      <c r="AI18" s="66">
        <f t="shared" ref="AI18:AI27" si="36">G18+K18+O18+S18+W18+AA18+AE18</f>
        <v>0</v>
      </c>
      <c r="AJ18" s="77">
        <f t="shared" si="35"/>
        <v>0</v>
      </c>
    </row>
    <row r="19" spans="1:71" s="86" customFormat="1" x14ac:dyDescent="0.2">
      <c r="A19" s="85"/>
      <c r="B19" s="168">
        <v>4</v>
      </c>
      <c r="C19" s="198" t="s">
        <v>25</v>
      </c>
      <c r="D19" s="198"/>
      <c r="E19" s="45"/>
      <c r="F19" s="5">
        <f t="shared" si="19"/>
        <v>0</v>
      </c>
      <c r="G19" s="124"/>
      <c r="H19" s="65">
        <f t="shared" si="20"/>
        <v>0</v>
      </c>
      <c r="I19" s="45"/>
      <c r="J19" s="5">
        <f t="shared" si="21"/>
        <v>0</v>
      </c>
      <c r="K19" s="124"/>
      <c r="L19" s="65">
        <f t="shared" si="22"/>
        <v>0</v>
      </c>
      <c r="M19" s="45"/>
      <c r="N19" s="5">
        <f t="shared" si="23"/>
        <v>0</v>
      </c>
      <c r="O19" s="124"/>
      <c r="P19" s="65">
        <f t="shared" si="24"/>
        <v>0</v>
      </c>
      <c r="Q19" s="95"/>
      <c r="R19" s="5">
        <f t="shared" si="25"/>
        <v>0</v>
      </c>
      <c r="S19" s="124"/>
      <c r="T19" s="65">
        <f t="shared" si="26"/>
        <v>0</v>
      </c>
      <c r="U19" s="45"/>
      <c r="V19" s="5">
        <f t="shared" si="27"/>
        <v>0</v>
      </c>
      <c r="W19" s="124"/>
      <c r="X19" s="65">
        <f t="shared" si="28"/>
        <v>0</v>
      </c>
      <c r="Y19" s="45"/>
      <c r="Z19" s="5">
        <f t="shared" si="29"/>
        <v>0</v>
      </c>
      <c r="AA19" s="124"/>
      <c r="AB19" s="65">
        <f t="shared" si="30"/>
        <v>0</v>
      </c>
      <c r="AC19" s="45"/>
      <c r="AD19" s="5">
        <f t="shared" si="31"/>
        <v>0</v>
      </c>
      <c r="AE19" s="124"/>
      <c r="AF19" s="65">
        <f t="shared" si="32"/>
        <v>0</v>
      </c>
      <c r="AG19" s="127">
        <f t="shared" si="33"/>
        <v>0</v>
      </c>
      <c r="AH19" s="5">
        <f t="shared" si="34"/>
        <v>0</v>
      </c>
      <c r="AI19" s="66">
        <f t="shared" si="36"/>
        <v>0</v>
      </c>
      <c r="AJ19" s="77">
        <f t="shared" si="35"/>
        <v>0</v>
      </c>
    </row>
    <row r="20" spans="1:71" s="86" customFormat="1" x14ac:dyDescent="0.2">
      <c r="A20" s="85"/>
      <c r="B20" s="168">
        <v>5</v>
      </c>
      <c r="C20" s="198" t="s">
        <v>26</v>
      </c>
      <c r="D20" s="198"/>
      <c r="E20" s="45"/>
      <c r="F20" s="5">
        <f t="shared" si="19"/>
        <v>0</v>
      </c>
      <c r="G20" s="124"/>
      <c r="H20" s="65">
        <f t="shared" si="20"/>
        <v>0</v>
      </c>
      <c r="I20" s="45"/>
      <c r="J20" s="5">
        <f t="shared" si="21"/>
        <v>0</v>
      </c>
      <c r="K20" s="124"/>
      <c r="L20" s="65">
        <f t="shared" si="22"/>
        <v>0</v>
      </c>
      <c r="M20" s="45"/>
      <c r="N20" s="5">
        <f t="shared" si="23"/>
        <v>0</v>
      </c>
      <c r="O20" s="124"/>
      <c r="P20" s="65">
        <f t="shared" si="24"/>
        <v>0</v>
      </c>
      <c r="Q20" s="95"/>
      <c r="R20" s="5">
        <f t="shared" si="25"/>
        <v>0</v>
      </c>
      <c r="S20" s="124"/>
      <c r="T20" s="65">
        <f t="shared" si="26"/>
        <v>0</v>
      </c>
      <c r="U20" s="45"/>
      <c r="V20" s="5">
        <f t="shared" si="27"/>
        <v>0</v>
      </c>
      <c r="W20" s="124"/>
      <c r="X20" s="65">
        <f t="shared" si="28"/>
        <v>0</v>
      </c>
      <c r="Y20" s="45"/>
      <c r="Z20" s="5">
        <f t="shared" si="29"/>
        <v>0</v>
      </c>
      <c r="AA20" s="124"/>
      <c r="AB20" s="65">
        <f t="shared" si="30"/>
        <v>0</v>
      </c>
      <c r="AC20" s="45"/>
      <c r="AD20" s="5">
        <f t="shared" si="31"/>
        <v>0</v>
      </c>
      <c r="AE20" s="124"/>
      <c r="AF20" s="65">
        <f t="shared" si="32"/>
        <v>0</v>
      </c>
      <c r="AG20" s="127">
        <f t="shared" si="33"/>
        <v>0</v>
      </c>
      <c r="AH20" s="5">
        <f t="shared" si="34"/>
        <v>0</v>
      </c>
      <c r="AI20" s="66">
        <f t="shared" si="36"/>
        <v>0</v>
      </c>
      <c r="AJ20" s="77">
        <f t="shared" si="35"/>
        <v>0</v>
      </c>
    </row>
    <row r="21" spans="1:71" s="86" customFormat="1" x14ac:dyDescent="0.2">
      <c r="A21" s="85"/>
      <c r="B21" s="168">
        <v>6</v>
      </c>
      <c r="C21" s="198" t="s">
        <v>27</v>
      </c>
      <c r="D21" s="198"/>
      <c r="E21" s="45"/>
      <c r="F21" s="5">
        <f t="shared" si="19"/>
        <v>0</v>
      </c>
      <c r="G21" s="124"/>
      <c r="H21" s="65">
        <f t="shared" si="20"/>
        <v>0</v>
      </c>
      <c r="I21" s="45"/>
      <c r="J21" s="5">
        <f t="shared" si="21"/>
        <v>0</v>
      </c>
      <c r="K21" s="124"/>
      <c r="L21" s="65">
        <f t="shared" si="22"/>
        <v>0</v>
      </c>
      <c r="M21" s="45"/>
      <c r="N21" s="5">
        <f t="shared" si="23"/>
        <v>0</v>
      </c>
      <c r="O21" s="124"/>
      <c r="P21" s="65">
        <f t="shared" si="24"/>
        <v>0</v>
      </c>
      <c r="Q21" s="95"/>
      <c r="R21" s="5">
        <f t="shared" si="25"/>
        <v>0</v>
      </c>
      <c r="S21" s="124"/>
      <c r="T21" s="65">
        <f t="shared" si="26"/>
        <v>0</v>
      </c>
      <c r="U21" s="45"/>
      <c r="V21" s="5">
        <f t="shared" si="27"/>
        <v>0</v>
      </c>
      <c r="W21" s="124"/>
      <c r="X21" s="65">
        <f t="shared" si="28"/>
        <v>0</v>
      </c>
      <c r="Y21" s="45"/>
      <c r="Z21" s="5">
        <f t="shared" si="29"/>
        <v>0</v>
      </c>
      <c r="AA21" s="124"/>
      <c r="AB21" s="65">
        <f t="shared" si="30"/>
        <v>0</v>
      </c>
      <c r="AC21" s="45"/>
      <c r="AD21" s="5">
        <f t="shared" si="31"/>
        <v>0</v>
      </c>
      <c r="AE21" s="124"/>
      <c r="AF21" s="65">
        <f t="shared" si="32"/>
        <v>0</v>
      </c>
      <c r="AG21" s="127">
        <f t="shared" si="33"/>
        <v>0</v>
      </c>
      <c r="AH21" s="5">
        <f t="shared" si="34"/>
        <v>0</v>
      </c>
      <c r="AI21" s="66">
        <f t="shared" si="36"/>
        <v>0</v>
      </c>
      <c r="AJ21" s="77">
        <f t="shared" si="35"/>
        <v>0</v>
      </c>
    </row>
    <row r="22" spans="1:71" s="86" customFormat="1" x14ac:dyDescent="0.2">
      <c r="A22" s="85"/>
      <c r="B22" s="168">
        <v>7</v>
      </c>
      <c r="C22" s="198" t="s">
        <v>28</v>
      </c>
      <c r="D22" s="198"/>
      <c r="E22" s="45"/>
      <c r="F22" s="5">
        <f t="shared" si="19"/>
        <v>0</v>
      </c>
      <c r="G22" s="124"/>
      <c r="H22" s="65">
        <f t="shared" si="20"/>
        <v>0</v>
      </c>
      <c r="I22" s="45"/>
      <c r="J22" s="5">
        <f t="shared" si="21"/>
        <v>0</v>
      </c>
      <c r="K22" s="124"/>
      <c r="L22" s="65">
        <f t="shared" si="22"/>
        <v>0</v>
      </c>
      <c r="M22" s="45"/>
      <c r="N22" s="5">
        <f t="shared" si="23"/>
        <v>0</v>
      </c>
      <c r="O22" s="124"/>
      <c r="P22" s="65">
        <f t="shared" si="24"/>
        <v>0</v>
      </c>
      <c r="Q22" s="95"/>
      <c r="R22" s="5">
        <f t="shared" si="25"/>
        <v>0</v>
      </c>
      <c r="S22" s="124"/>
      <c r="T22" s="65">
        <f t="shared" si="26"/>
        <v>0</v>
      </c>
      <c r="U22" s="45"/>
      <c r="V22" s="5">
        <f t="shared" si="27"/>
        <v>0</v>
      </c>
      <c r="W22" s="124"/>
      <c r="X22" s="65">
        <f t="shared" si="28"/>
        <v>0</v>
      </c>
      <c r="Y22" s="45"/>
      <c r="Z22" s="5">
        <f t="shared" si="29"/>
        <v>0</v>
      </c>
      <c r="AA22" s="124"/>
      <c r="AB22" s="65">
        <f t="shared" si="30"/>
        <v>0</v>
      </c>
      <c r="AC22" s="45"/>
      <c r="AD22" s="5">
        <f t="shared" si="31"/>
        <v>0</v>
      </c>
      <c r="AE22" s="124"/>
      <c r="AF22" s="65">
        <f t="shared" si="32"/>
        <v>0</v>
      </c>
      <c r="AG22" s="127">
        <f t="shared" si="33"/>
        <v>0</v>
      </c>
      <c r="AH22" s="5">
        <f t="shared" si="34"/>
        <v>0</v>
      </c>
      <c r="AI22" s="66">
        <f t="shared" si="36"/>
        <v>0</v>
      </c>
      <c r="AJ22" s="77">
        <f t="shared" si="35"/>
        <v>0</v>
      </c>
    </row>
    <row r="23" spans="1:71" s="86" customFormat="1" x14ac:dyDescent="0.2">
      <c r="A23" s="85"/>
      <c r="B23" s="168">
        <v>8</v>
      </c>
      <c r="C23" s="198" t="s">
        <v>29</v>
      </c>
      <c r="D23" s="198"/>
      <c r="E23" s="45"/>
      <c r="F23" s="5">
        <f t="shared" si="19"/>
        <v>0</v>
      </c>
      <c r="G23" s="124"/>
      <c r="H23" s="65">
        <f t="shared" si="20"/>
        <v>0</v>
      </c>
      <c r="I23" s="45"/>
      <c r="J23" s="5">
        <f t="shared" si="21"/>
        <v>0</v>
      </c>
      <c r="K23" s="124"/>
      <c r="L23" s="65">
        <f t="shared" si="22"/>
        <v>0</v>
      </c>
      <c r="M23" s="45"/>
      <c r="N23" s="5">
        <f t="shared" si="23"/>
        <v>0</v>
      </c>
      <c r="O23" s="124"/>
      <c r="P23" s="65">
        <f t="shared" si="24"/>
        <v>0</v>
      </c>
      <c r="Q23" s="95"/>
      <c r="R23" s="5">
        <f t="shared" si="25"/>
        <v>0</v>
      </c>
      <c r="S23" s="124"/>
      <c r="T23" s="65">
        <f t="shared" si="26"/>
        <v>0</v>
      </c>
      <c r="U23" s="45"/>
      <c r="V23" s="5">
        <f t="shared" si="27"/>
        <v>0</v>
      </c>
      <c r="W23" s="124"/>
      <c r="X23" s="65">
        <f t="shared" si="28"/>
        <v>0</v>
      </c>
      <c r="Y23" s="45"/>
      <c r="Z23" s="5">
        <f t="shared" si="29"/>
        <v>0</v>
      </c>
      <c r="AA23" s="124"/>
      <c r="AB23" s="65">
        <f t="shared" si="30"/>
        <v>0</v>
      </c>
      <c r="AC23" s="45"/>
      <c r="AD23" s="5">
        <f t="shared" si="31"/>
        <v>0</v>
      </c>
      <c r="AE23" s="124"/>
      <c r="AF23" s="65">
        <f t="shared" si="32"/>
        <v>0</v>
      </c>
      <c r="AG23" s="127">
        <f t="shared" si="33"/>
        <v>0</v>
      </c>
      <c r="AH23" s="5">
        <f t="shared" si="34"/>
        <v>0</v>
      </c>
      <c r="AI23" s="66">
        <f t="shared" si="36"/>
        <v>0</v>
      </c>
      <c r="AJ23" s="77">
        <f t="shared" si="35"/>
        <v>0</v>
      </c>
    </row>
    <row r="24" spans="1:71" s="86" customFormat="1" x14ac:dyDescent="0.2">
      <c r="A24" s="85"/>
      <c r="B24" s="168">
        <v>9</v>
      </c>
      <c r="C24" s="198" t="s">
        <v>30</v>
      </c>
      <c r="D24" s="198"/>
      <c r="E24" s="45"/>
      <c r="F24" s="5">
        <f t="shared" si="19"/>
        <v>0</v>
      </c>
      <c r="G24" s="124"/>
      <c r="H24" s="65">
        <f t="shared" si="20"/>
        <v>0</v>
      </c>
      <c r="I24" s="45"/>
      <c r="J24" s="5">
        <f t="shared" si="21"/>
        <v>0</v>
      </c>
      <c r="K24" s="124"/>
      <c r="L24" s="65">
        <f t="shared" si="22"/>
        <v>0</v>
      </c>
      <c r="M24" s="45"/>
      <c r="N24" s="5">
        <f t="shared" si="23"/>
        <v>0</v>
      </c>
      <c r="O24" s="124"/>
      <c r="P24" s="65">
        <f t="shared" si="24"/>
        <v>0</v>
      </c>
      <c r="Q24" s="95"/>
      <c r="R24" s="5">
        <f t="shared" si="25"/>
        <v>0</v>
      </c>
      <c r="S24" s="124"/>
      <c r="T24" s="65">
        <f t="shared" si="26"/>
        <v>0</v>
      </c>
      <c r="U24" s="45"/>
      <c r="V24" s="5">
        <f t="shared" si="27"/>
        <v>0</v>
      </c>
      <c r="W24" s="124"/>
      <c r="X24" s="65">
        <f t="shared" si="28"/>
        <v>0</v>
      </c>
      <c r="Y24" s="45"/>
      <c r="Z24" s="5">
        <f t="shared" si="29"/>
        <v>0</v>
      </c>
      <c r="AA24" s="124"/>
      <c r="AB24" s="65">
        <f t="shared" si="30"/>
        <v>0</v>
      </c>
      <c r="AC24" s="45"/>
      <c r="AD24" s="5">
        <f t="shared" si="31"/>
        <v>0</v>
      </c>
      <c r="AE24" s="124"/>
      <c r="AF24" s="65">
        <f t="shared" si="32"/>
        <v>0</v>
      </c>
      <c r="AG24" s="127">
        <f t="shared" si="33"/>
        <v>0</v>
      </c>
      <c r="AH24" s="5">
        <f t="shared" si="34"/>
        <v>0</v>
      </c>
      <c r="AI24" s="66">
        <f t="shared" si="36"/>
        <v>0</v>
      </c>
      <c r="AJ24" s="77">
        <f t="shared" si="35"/>
        <v>0</v>
      </c>
    </row>
    <row r="25" spans="1:71" x14ac:dyDescent="0.2">
      <c r="A25" s="49"/>
      <c r="B25" s="167">
        <v>10</v>
      </c>
      <c r="C25" s="189" t="s">
        <v>31</v>
      </c>
      <c r="D25" s="189"/>
      <c r="E25" s="114"/>
      <c r="F25" s="5">
        <f t="shared" si="19"/>
        <v>0</v>
      </c>
      <c r="G25" s="124"/>
      <c r="H25" s="65">
        <f>H$5*G25</f>
        <v>0</v>
      </c>
      <c r="I25" s="114"/>
      <c r="J25" s="5">
        <f t="shared" ref="J25:J33" si="37">J$5*I25</f>
        <v>0</v>
      </c>
      <c r="K25" s="124"/>
      <c r="L25" s="65">
        <f>L$5*K25</f>
        <v>0</v>
      </c>
      <c r="M25" s="114"/>
      <c r="N25" s="5">
        <f t="shared" si="23"/>
        <v>0</v>
      </c>
      <c r="O25" s="124"/>
      <c r="P25" s="65">
        <f>P$5*O25</f>
        <v>0</v>
      </c>
      <c r="Q25" s="27"/>
      <c r="R25" s="5">
        <f t="shared" si="25"/>
        <v>0</v>
      </c>
      <c r="S25" s="124"/>
      <c r="T25" s="65">
        <f>T$5*S25</f>
        <v>0</v>
      </c>
      <c r="U25" s="114"/>
      <c r="V25" s="5">
        <f t="shared" si="27"/>
        <v>0</v>
      </c>
      <c r="W25" s="124"/>
      <c r="X25" s="65">
        <f>X$5*W25</f>
        <v>0</v>
      </c>
      <c r="Y25" s="114"/>
      <c r="Z25" s="5">
        <f t="shared" si="29"/>
        <v>0</v>
      </c>
      <c r="AA25" s="124"/>
      <c r="AB25" s="65">
        <f>AB$5*AA25</f>
        <v>0</v>
      </c>
      <c r="AC25" s="114"/>
      <c r="AD25" s="5">
        <f t="shared" si="31"/>
        <v>0</v>
      </c>
      <c r="AE25" s="124"/>
      <c r="AF25" s="65">
        <f>AF$5*AE25</f>
        <v>0</v>
      </c>
      <c r="AG25" s="127">
        <f>E25+I25+M25+Q25+U25+Y25+AC25</f>
        <v>0</v>
      </c>
      <c r="AH25" s="5">
        <f t="shared" si="34"/>
        <v>0</v>
      </c>
      <c r="AI25" s="66">
        <f t="shared" si="36"/>
        <v>0</v>
      </c>
      <c r="AJ25" s="77">
        <f t="shared" si="35"/>
        <v>0</v>
      </c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</row>
    <row r="26" spans="1:71" x14ac:dyDescent="0.2">
      <c r="A26" s="49"/>
      <c r="B26" s="167">
        <v>11</v>
      </c>
      <c r="C26" s="189" t="s">
        <v>32</v>
      </c>
      <c r="D26" s="189"/>
      <c r="E26" s="114"/>
      <c r="F26" s="5">
        <f t="shared" si="19"/>
        <v>0</v>
      </c>
      <c r="G26" s="124"/>
      <c r="H26" s="65">
        <f>H$5*G26</f>
        <v>0</v>
      </c>
      <c r="I26" s="114"/>
      <c r="J26" s="5">
        <f t="shared" si="37"/>
        <v>0</v>
      </c>
      <c r="K26" s="124"/>
      <c r="L26" s="65">
        <f>L$5*K26</f>
        <v>0</v>
      </c>
      <c r="M26" s="114"/>
      <c r="N26" s="5">
        <f t="shared" si="23"/>
        <v>0</v>
      </c>
      <c r="O26" s="124"/>
      <c r="P26" s="65">
        <f>P$5*O26</f>
        <v>0</v>
      </c>
      <c r="Q26" s="27"/>
      <c r="R26" s="5">
        <f t="shared" si="25"/>
        <v>0</v>
      </c>
      <c r="S26" s="124"/>
      <c r="T26" s="65">
        <f>T$5*S26</f>
        <v>0</v>
      </c>
      <c r="U26" s="114"/>
      <c r="V26" s="5">
        <f t="shared" si="27"/>
        <v>0</v>
      </c>
      <c r="W26" s="124"/>
      <c r="X26" s="65">
        <f>X$5*W26</f>
        <v>0</v>
      </c>
      <c r="Y26" s="114"/>
      <c r="Z26" s="5">
        <f t="shared" si="29"/>
        <v>0</v>
      </c>
      <c r="AA26" s="124"/>
      <c r="AB26" s="65">
        <f>AB$5*AA26</f>
        <v>0</v>
      </c>
      <c r="AC26" s="114"/>
      <c r="AD26" s="5">
        <f t="shared" si="31"/>
        <v>0</v>
      </c>
      <c r="AE26" s="124"/>
      <c r="AF26" s="65">
        <f>AF$5*AE26</f>
        <v>0</v>
      </c>
      <c r="AG26" s="127">
        <f>E26+I26+M26+Q26+U26+Y26+AC26</f>
        <v>0</v>
      </c>
      <c r="AH26" s="5">
        <f t="shared" si="34"/>
        <v>0</v>
      </c>
      <c r="AI26" s="66">
        <f t="shared" si="36"/>
        <v>0</v>
      </c>
      <c r="AJ26" s="77">
        <f t="shared" si="35"/>
        <v>0</v>
      </c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</row>
    <row r="27" spans="1:71" x14ac:dyDescent="0.2">
      <c r="A27" s="49"/>
      <c r="B27" s="167">
        <v>12</v>
      </c>
      <c r="C27" s="189" t="s">
        <v>33</v>
      </c>
      <c r="D27" s="189"/>
      <c r="E27" s="114"/>
      <c r="F27" s="5">
        <f t="shared" si="19"/>
        <v>0</v>
      </c>
      <c r="G27" s="124"/>
      <c r="H27" s="65">
        <f>H$5*G27</f>
        <v>0</v>
      </c>
      <c r="I27" s="114"/>
      <c r="J27" s="5">
        <f t="shared" si="37"/>
        <v>0</v>
      </c>
      <c r="K27" s="124"/>
      <c r="L27" s="65">
        <f>L$5*K27</f>
        <v>0</v>
      </c>
      <c r="M27" s="114"/>
      <c r="N27" s="5">
        <f t="shared" si="23"/>
        <v>0</v>
      </c>
      <c r="O27" s="124"/>
      <c r="P27" s="65">
        <f>P$5*O27</f>
        <v>0</v>
      </c>
      <c r="Q27" s="27"/>
      <c r="R27" s="5">
        <f t="shared" si="25"/>
        <v>0</v>
      </c>
      <c r="S27" s="124"/>
      <c r="T27" s="65">
        <f>T$5*S27</f>
        <v>0</v>
      </c>
      <c r="U27" s="114"/>
      <c r="V27" s="5">
        <f t="shared" si="27"/>
        <v>0</v>
      </c>
      <c r="W27" s="124"/>
      <c r="X27" s="65">
        <f>X$5*W27</f>
        <v>0</v>
      </c>
      <c r="Y27" s="114"/>
      <c r="Z27" s="5">
        <f t="shared" si="29"/>
        <v>0</v>
      </c>
      <c r="AA27" s="124"/>
      <c r="AB27" s="65">
        <f>AB$5*AA27</f>
        <v>0</v>
      </c>
      <c r="AC27" s="114"/>
      <c r="AD27" s="5">
        <f t="shared" si="31"/>
        <v>0</v>
      </c>
      <c r="AE27" s="124"/>
      <c r="AF27" s="65">
        <f>AF$5*AE27</f>
        <v>0</v>
      </c>
      <c r="AG27" s="127">
        <f>E27+I27+M27+Q27+U27+Y27+AC27</f>
        <v>0</v>
      </c>
      <c r="AH27" s="5">
        <f t="shared" si="34"/>
        <v>0</v>
      </c>
      <c r="AI27" s="66">
        <f t="shared" si="36"/>
        <v>0</v>
      </c>
      <c r="AJ27" s="77">
        <f t="shared" si="35"/>
        <v>0</v>
      </c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</row>
    <row r="28" spans="1:71" x14ac:dyDescent="0.2">
      <c r="A28" s="49"/>
      <c r="B28" s="167">
        <v>13</v>
      </c>
      <c r="C28" s="189" t="s">
        <v>34</v>
      </c>
      <c r="D28" s="189"/>
      <c r="E28" s="116"/>
      <c r="F28" s="17">
        <f t="shared" si="19"/>
        <v>0</v>
      </c>
      <c r="G28" s="125"/>
      <c r="H28" s="93">
        <f>H$5*G28</f>
        <v>0</v>
      </c>
      <c r="I28" s="116"/>
      <c r="J28" s="17">
        <f t="shared" si="37"/>
        <v>0</v>
      </c>
      <c r="K28" s="125"/>
      <c r="L28" s="93">
        <f>L$5*K28</f>
        <v>0</v>
      </c>
      <c r="M28" s="116"/>
      <c r="N28" s="17">
        <f t="shared" ref="N28:N33" si="38">N$5*M28</f>
        <v>0</v>
      </c>
      <c r="O28" s="125"/>
      <c r="P28" s="93">
        <f>P$5*O28</f>
        <v>0</v>
      </c>
      <c r="Q28" s="94"/>
      <c r="R28" s="17">
        <f t="shared" ref="R28:R33" si="39">R$5*Q28</f>
        <v>0</v>
      </c>
      <c r="S28" s="125"/>
      <c r="T28" s="93">
        <f>T$5*S28</f>
        <v>0</v>
      </c>
      <c r="U28" s="116"/>
      <c r="V28" s="17">
        <f t="shared" ref="V28:V33" si="40">V$5*U28</f>
        <v>0</v>
      </c>
      <c r="W28" s="125"/>
      <c r="X28" s="93">
        <f>X$5*W28</f>
        <v>0</v>
      </c>
      <c r="Y28" s="116"/>
      <c r="Z28" s="17">
        <f t="shared" ref="Z28:Z33" si="41">Z$5*Y28</f>
        <v>0</v>
      </c>
      <c r="AA28" s="125"/>
      <c r="AB28" s="93">
        <f>AB$5*AA28</f>
        <v>0</v>
      </c>
      <c r="AC28" s="116"/>
      <c r="AD28" s="17">
        <f t="shared" ref="AD28:AD33" si="42">AD$5*AC28</f>
        <v>0</v>
      </c>
      <c r="AE28" s="125"/>
      <c r="AF28" s="93">
        <f>AF$5*AE28</f>
        <v>0</v>
      </c>
      <c r="AG28" s="129">
        <f>E28+I28+M28+Q28+U28+Y28+AC28</f>
        <v>0</v>
      </c>
      <c r="AH28" s="17">
        <f t="shared" si="34"/>
        <v>0</v>
      </c>
      <c r="AI28" s="100">
        <f>G28+K28+O28+S28+W28+AA28+AE28</f>
        <v>0</v>
      </c>
      <c r="AJ28" s="79">
        <f t="shared" si="35"/>
        <v>0</v>
      </c>
      <c r="AK28" s="97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</row>
    <row r="29" spans="1:71" s="60" customFormat="1" x14ac:dyDescent="0.2">
      <c r="A29" s="57"/>
      <c r="B29" s="58"/>
      <c r="C29" s="61"/>
      <c r="D29" s="61" t="s">
        <v>20</v>
      </c>
      <c r="E29" s="35">
        <f t="shared" ref="E29:AG29" si="43">SUM(E16:E28)</f>
        <v>0</v>
      </c>
      <c r="F29" s="59">
        <f t="shared" si="43"/>
        <v>0</v>
      </c>
      <c r="G29" s="67">
        <f t="shared" si="43"/>
        <v>0</v>
      </c>
      <c r="H29" s="68">
        <f t="shared" si="43"/>
        <v>0</v>
      </c>
      <c r="I29" s="35">
        <f t="shared" si="43"/>
        <v>0</v>
      </c>
      <c r="J29" s="59">
        <f t="shared" si="43"/>
        <v>0</v>
      </c>
      <c r="K29" s="123">
        <f t="shared" si="43"/>
        <v>0</v>
      </c>
      <c r="L29" s="68">
        <f t="shared" si="43"/>
        <v>0</v>
      </c>
      <c r="M29" s="35">
        <f t="shared" si="43"/>
        <v>0</v>
      </c>
      <c r="N29" s="59">
        <f t="shared" si="43"/>
        <v>0</v>
      </c>
      <c r="O29" s="123">
        <f t="shared" si="43"/>
        <v>0</v>
      </c>
      <c r="P29" s="68">
        <f t="shared" si="43"/>
        <v>0</v>
      </c>
      <c r="Q29" s="35">
        <f t="shared" si="43"/>
        <v>0</v>
      </c>
      <c r="R29" s="59">
        <f t="shared" si="43"/>
        <v>0</v>
      </c>
      <c r="S29" s="67">
        <f t="shared" si="43"/>
        <v>0</v>
      </c>
      <c r="T29" s="68">
        <f t="shared" si="43"/>
        <v>0</v>
      </c>
      <c r="U29" s="35">
        <f t="shared" si="43"/>
        <v>0</v>
      </c>
      <c r="V29" s="59">
        <f t="shared" si="43"/>
        <v>0</v>
      </c>
      <c r="W29" s="67">
        <f t="shared" si="43"/>
        <v>0</v>
      </c>
      <c r="X29" s="68">
        <f t="shared" si="43"/>
        <v>0</v>
      </c>
      <c r="Y29" s="35">
        <f t="shared" si="43"/>
        <v>0</v>
      </c>
      <c r="Z29" s="59">
        <f t="shared" si="43"/>
        <v>0</v>
      </c>
      <c r="AA29" s="67">
        <f t="shared" si="43"/>
        <v>0</v>
      </c>
      <c r="AB29" s="68">
        <f t="shared" si="43"/>
        <v>0</v>
      </c>
      <c r="AC29" s="35">
        <f t="shared" si="43"/>
        <v>0</v>
      </c>
      <c r="AD29" s="59">
        <f t="shared" si="43"/>
        <v>0</v>
      </c>
      <c r="AE29" s="123">
        <f t="shared" si="43"/>
        <v>0</v>
      </c>
      <c r="AF29" s="68">
        <f t="shared" si="43"/>
        <v>0</v>
      </c>
      <c r="AG29" s="130">
        <f t="shared" si="43"/>
        <v>0</v>
      </c>
      <c r="AH29" s="59">
        <f>SUM(AH16:AH28)</f>
        <v>0</v>
      </c>
      <c r="AI29" s="131">
        <f>SUM(AI16:AI28)</f>
        <v>0</v>
      </c>
      <c r="AJ29" s="78">
        <f>SUM(AJ16:AJ28)</f>
        <v>0</v>
      </c>
      <c r="AK29" s="96"/>
      <c r="AL29" s="98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6"/>
      <c r="BM29" s="96"/>
      <c r="BN29" s="96"/>
      <c r="BO29" s="96"/>
      <c r="BP29" s="96"/>
      <c r="BQ29" s="96"/>
      <c r="BR29" s="96"/>
      <c r="BS29" s="96"/>
    </row>
    <row r="30" spans="1:71" s="56" customFormat="1" x14ac:dyDescent="0.2">
      <c r="A30" s="113">
        <v>300</v>
      </c>
      <c r="B30" s="37"/>
      <c r="C30" s="121" t="s">
        <v>35</v>
      </c>
      <c r="D30" s="38"/>
      <c r="E30" s="38"/>
      <c r="F30" s="39"/>
      <c r="G30" s="40"/>
      <c r="H30" s="39"/>
      <c r="I30" s="38"/>
      <c r="J30" s="39"/>
      <c r="K30" s="39"/>
      <c r="L30" s="39"/>
      <c r="M30" s="38"/>
      <c r="N30" s="39"/>
      <c r="O30" s="40"/>
      <c r="P30" s="39"/>
      <c r="Q30" s="39"/>
      <c r="R30" s="39"/>
      <c r="S30" s="39"/>
      <c r="T30" s="39"/>
      <c r="U30" s="38"/>
      <c r="V30" s="39"/>
      <c r="W30" s="39"/>
      <c r="X30" s="39"/>
      <c r="Y30" s="38"/>
      <c r="Z30" s="39"/>
      <c r="AA30" s="39"/>
      <c r="AB30" s="39"/>
      <c r="AC30" s="38"/>
      <c r="AD30" s="39"/>
      <c r="AE30" s="40"/>
      <c r="AF30" s="39"/>
      <c r="AG30" s="38"/>
      <c r="AH30" s="39"/>
      <c r="AI30" s="40"/>
      <c r="AJ30" s="50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</row>
    <row r="31" spans="1:71" x14ac:dyDescent="0.2">
      <c r="A31" s="49"/>
      <c r="B31" s="167">
        <v>1</v>
      </c>
      <c r="C31" s="189" t="s">
        <v>36</v>
      </c>
      <c r="D31" s="189"/>
      <c r="E31" s="114"/>
      <c r="F31" s="5">
        <f t="shared" ref="F31:F33" si="44">F$5*E31</f>
        <v>0</v>
      </c>
      <c r="G31" s="124"/>
      <c r="H31" s="65">
        <f t="shared" ref="H31:H33" si="45">H$5*G31</f>
        <v>0</v>
      </c>
      <c r="I31" s="114"/>
      <c r="J31" s="5">
        <f t="shared" si="37"/>
        <v>0</v>
      </c>
      <c r="K31" s="124"/>
      <c r="L31" s="65">
        <f t="shared" ref="L31:L33" si="46">L$5*K31</f>
        <v>0</v>
      </c>
      <c r="M31" s="114"/>
      <c r="N31" s="5">
        <f t="shared" si="38"/>
        <v>0</v>
      </c>
      <c r="O31" s="124"/>
      <c r="P31" s="65">
        <f t="shared" ref="P31:P33" si="47">P$5*O31</f>
        <v>0</v>
      </c>
      <c r="Q31" s="27"/>
      <c r="R31" s="5">
        <f t="shared" si="39"/>
        <v>0</v>
      </c>
      <c r="S31" s="64"/>
      <c r="T31" s="65">
        <f t="shared" ref="T31:T33" si="48">T$5*S31</f>
        <v>0</v>
      </c>
      <c r="U31" s="114"/>
      <c r="V31" s="5">
        <f t="shared" si="40"/>
        <v>0</v>
      </c>
      <c r="W31" s="124"/>
      <c r="X31" s="65">
        <f t="shared" ref="X31:X33" si="49">X$5*W31</f>
        <v>0</v>
      </c>
      <c r="Y31" s="114"/>
      <c r="Z31" s="5">
        <f t="shared" si="41"/>
        <v>0</v>
      </c>
      <c r="AA31" s="64"/>
      <c r="AB31" s="65">
        <f t="shared" ref="AB31:AB33" si="50">AB$5*AA31</f>
        <v>0</v>
      </c>
      <c r="AC31" s="114"/>
      <c r="AD31" s="5">
        <f t="shared" si="42"/>
        <v>0</v>
      </c>
      <c r="AE31" s="124"/>
      <c r="AF31" s="65">
        <f t="shared" ref="AF31:AF33" si="51">AF$5*AE31</f>
        <v>0</v>
      </c>
      <c r="AG31" s="127">
        <f>E31+I31+M31+Q31+U31+Y31+AC31</f>
        <v>0</v>
      </c>
      <c r="AH31" s="5">
        <f>F31+J31+N31+R31+V31+Z31+AD31</f>
        <v>0</v>
      </c>
      <c r="AI31" s="66">
        <f>G31+K31+O31+S31+W31+AA31+AE31</f>
        <v>0</v>
      </c>
      <c r="AJ31" s="77">
        <f t="shared" ref="AJ31:AJ33" si="52">H31+L31+P31+T31+X31+AB31+AF31</f>
        <v>0</v>
      </c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6"/>
      <c r="BM31" s="86"/>
      <c r="BN31" s="86"/>
      <c r="BO31" s="86"/>
      <c r="BP31" s="86"/>
      <c r="BQ31" s="86"/>
      <c r="BR31" s="86"/>
      <c r="BS31" s="86"/>
    </row>
    <row r="32" spans="1:71" x14ac:dyDescent="0.2">
      <c r="A32" s="49"/>
      <c r="B32" s="167">
        <v>2</v>
      </c>
      <c r="C32" s="189" t="s">
        <v>37</v>
      </c>
      <c r="D32" s="189"/>
      <c r="E32" s="114"/>
      <c r="F32" s="5">
        <f t="shared" si="44"/>
        <v>0</v>
      </c>
      <c r="G32" s="124"/>
      <c r="H32" s="65">
        <f t="shared" si="45"/>
        <v>0</v>
      </c>
      <c r="I32" s="114"/>
      <c r="J32" s="5">
        <f t="shared" si="37"/>
        <v>0</v>
      </c>
      <c r="K32" s="124"/>
      <c r="L32" s="65">
        <f t="shared" si="46"/>
        <v>0</v>
      </c>
      <c r="M32" s="114"/>
      <c r="N32" s="5">
        <f t="shared" si="38"/>
        <v>0</v>
      </c>
      <c r="O32" s="124"/>
      <c r="P32" s="65">
        <f t="shared" si="47"/>
        <v>0</v>
      </c>
      <c r="Q32" s="27"/>
      <c r="R32" s="5">
        <f t="shared" si="39"/>
        <v>0</v>
      </c>
      <c r="S32" s="64"/>
      <c r="T32" s="65">
        <f t="shared" si="48"/>
        <v>0</v>
      </c>
      <c r="U32" s="114"/>
      <c r="V32" s="5">
        <f t="shared" si="40"/>
        <v>0</v>
      </c>
      <c r="W32" s="124"/>
      <c r="X32" s="65">
        <f t="shared" si="49"/>
        <v>0</v>
      </c>
      <c r="Y32" s="114"/>
      <c r="Z32" s="5">
        <f t="shared" si="41"/>
        <v>0</v>
      </c>
      <c r="AA32" s="64"/>
      <c r="AB32" s="65">
        <f t="shared" si="50"/>
        <v>0</v>
      </c>
      <c r="AC32" s="114"/>
      <c r="AD32" s="5">
        <f t="shared" si="42"/>
        <v>0</v>
      </c>
      <c r="AE32" s="124"/>
      <c r="AF32" s="65">
        <f t="shared" si="51"/>
        <v>0</v>
      </c>
      <c r="AG32" s="127">
        <f>E32+I32+M32+Q32+U32+Y32+AC32</f>
        <v>0</v>
      </c>
      <c r="AH32" s="5">
        <f t="shared" ref="AH32:AH33" si="53">F32+J32+N32+R32+V32+Z32+AD32</f>
        <v>0</v>
      </c>
      <c r="AI32" s="66">
        <f t="shared" ref="AI32:AI33" si="54">G32+K32+O32+S32+W32+AA32+AE32</f>
        <v>0</v>
      </c>
      <c r="AJ32" s="77">
        <f t="shared" si="52"/>
        <v>0</v>
      </c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</row>
    <row r="33" spans="1:71" x14ac:dyDescent="0.2">
      <c r="A33" s="49"/>
      <c r="B33" s="167">
        <v>3</v>
      </c>
      <c r="C33" s="189" t="s">
        <v>38</v>
      </c>
      <c r="D33" s="189"/>
      <c r="E33" s="116"/>
      <c r="F33" s="17">
        <f t="shared" si="44"/>
        <v>0</v>
      </c>
      <c r="G33" s="125"/>
      <c r="H33" s="93">
        <f t="shared" si="45"/>
        <v>0</v>
      </c>
      <c r="I33" s="116"/>
      <c r="J33" s="17">
        <f t="shared" si="37"/>
        <v>0</v>
      </c>
      <c r="K33" s="125"/>
      <c r="L33" s="93">
        <f t="shared" si="46"/>
        <v>0</v>
      </c>
      <c r="M33" s="116"/>
      <c r="N33" s="17">
        <f t="shared" si="38"/>
        <v>0</v>
      </c>
      <c r="O33" s="125"/>
      <c r="P33" s="93">
        <f t="shared" si="47"/>
        <v>0</v>
      </c>
      <c r="Q33" s="94"/>
      <c r="R33" s="17">
        <f t="shared" si="39"/>
        <v>0</v>
      </c>
      <c r="S33" s="71"/>
      <c r="T33" s="93">
        <f t="shared" si="48"/>
        <v>0</v>
      </c>
      <c r="U33" s="116"/>
      <c r="V33" s="17">
        <f t="shared" si="40"/>
        <v>0</v>
      </c>
      <c r="W33" s="125"/>
      <c r="X33" s="93">
        <f t="shared" si="49"/>
        <v>0</v>
      </c>
      <c r="Y33" s="116"/>
      <c r="Z33" s="17">
        <f t="shared" si="41"/>
        <v>0</v>
      </c>
      <c r="AA33" s="71"/>
      <c r="AB33" s="93">
        <f t="shared" si="50"/>
        <v>0</v>
      </c>
      <c r="AC33" s="116"/>
      <c r="AD33" s="17">
        <f t="shared" si="42"/>
        <v>0</v>
      </c>
      <c r="AE33" s="125"/>
      <c r="AF33" s="93">
        <f t="shared" si="51"/>
        <v>0</v>
      </c>
      <c r="AG33" s="129">
        <f>E33+I33+M33+Q33+U33+Y33+AC33</f>
        <v>0</v>
      </c>
      <c r="AH33" s="17">
        <f t="shared" si="53"/>
        <v>0</v>
      </c>
      <c r="AI33" s="100">
        <f t="shared" si="54"/>
        <v>0</v>
      </c>
      <c r="AJ33" s="79">
        <f t="shared" si="52"/>
        <v>0</v>
      </c>
      <c r="AK33" s="97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6"/>
    </row>
    <row r="34" spans="1:71" s="60" customFormat="1" x14ac:dyDescent="0.2">
      <c r="A34" s="57"/>
      <c r="B34" s="58"/>
      <c r="C34" s="35"/>
      <c r="D34" s="35" t="s">
        <v>20</v>
      </c>
      <c r="E34" s="35">
        <f t="shared" ref="E34:AH34" si="55">SUM(E31:E33)</f>
        <v>0</v>
      </c>
      <c r="F34" s="59">
        <f t="shared" si="55"/>
        <v>0</v>
      </c>
      <c r="G34" s="123">
        <f t="shared" si="55"/>
        <v>0</v>
      </c>
      <c r="H34" s="68">
        <f t="shared" si="55"/>
        <v>0</v>
      </c>
      <c r="I34" s="35">
        <f t="shared" si="55"/>
        <v>0</v>
      </c>
      <c r="J34" s="59">
        <f t="shared" si="55"/>
        <v>0</v>
      </c>
      <c r="K34" s="67">
        <f t="shared" si="55"/>
        <v>0</v>
      </c>
      <c r="L34" s="68">
        <f t="shared" si="55"/>
        <v>0</v>
      </c>
      <c r="M34" s="35">
        <f t="shared" si="55"/>
        <v>0</v>
      </c>
      <c r="N34" s="59">
        <f t="shared" si="55"/>
        <v>0</v>
      </c>
      <c r="O34" s="123">
        <f t="shared" si="55"/>
        <v>0</v>
      </c>
      <c r="P34" s="68">
        <f t="shared" si="55"/>
        <v>0</v>
      </c>
      <c r="Q34" s="35">
        <f t="shared" si="55"/>
        <v>0</v>
      </c>
      <c r="R34" s="59">
        <f t="shared" si="55"/>
        <v>0</v>
      </c>
      <c r="S34" s="177">
        <f t="shared" si="55"/>
        <v>0</v>
      </c>
      <c r="T34" s="68">
        <f t="shared" si="55"/>
        <v>0</v>
      </c>
      <c r="U34" s="61">
        <f t="shared" si="55"/>
        <v>0</v>
      </c>
      <c r="V34" s="59">
        <f t="shared" si="55"/>
        <v>0</v>
      </c>
      <c r="W34" s="123">
        <f t="shared" si="55"/>
        <v>0</v>
      </c>
      <c r="X34" s="68">
        <f t="shared" si="55"/>
        <v>0</v>
      </c>
      <c r="Y34" s="35">
        <f t="shared" si="55"/>
        <v>0</v>
      </c>
      <c r="Z34" s="59">
        <f t="shared" si="55"/>
        <v>0</v>
      </c>
      <c r="AA34" s="67">
        <f t="shared" si="55"/>
        <v>0</v>
      </c>
      <c r="AB34" s="68">
        <f t="shared" si="55"/>
        <v>0</v>
      </c>
      <c r="AC34" s="35">
        <f t="shared" si="55"/>
        <v>0</v>
      </c>
      <c r="AD34" s="59">
        <f t="shared" si="55"/>
        <v>0</v>
      </c>
      <c r="AE34" s="123">
        <f t="shared" si="55"/>
        <v>0</v>
      </c>
      <c r="AF34" s="68">
        <f t="shared" si="55"/>
        <v>0</v>
      </c>
      <c r="AG34" s="130">
        <f t="shared" si="55"/>
        <v>0</v>
      </c>
      <c r="AH34" s="59">
        <f t="shared" si="55"/>
        <v>0</v>
      </c>
      <c r="AI34" s="131">
        <f>SUM(AI31:AI33)</f>
        <v>0</v>
      </c>
      <c r="AJ34" s="78">
        <f>SUM(AJ31:AJ33)</f>
        <v>0</v>
      </c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6"/>
      <c r="BH34" s="96"/>
      <c r="BI34" s="96"/>
      <c r="BJ34" s="96"/>
      <c r="BK34" s="96"/>
      <c r="BL34" s="96"/>
      <c r="BM34" s="96"/>
      <c r="BN34" s="96"/>
      <c r="BO34" s="96"/>
      <c r="BP34" s="96"/>
      <c r="BQ34" s="96"/>
      <c r="BR34" s="96"/>
      <c r="BS34" s="96"/>
    </row>
    <row r="35" spans="1:71" x14ac:dyDescent="0.2">
      <c r="A35" s="49"/>
      <c r="B35" s="20"/>
      <c r="C35" s="180"/>
      <c r="D35" s="180"/>
      <c r="E35" s="114"/>
      <c r="F35" s="114"/>
      <c r="G35" s="64"/>
      <c r="H35" s="69"/>
      <c r="I35" s="114"/>
      <c r="J35" s="114"/>
      <c r="K35" s="69"/>
      <c r="L35" s="69"/>
      <c r="M35" s="114"/>
      <c r="N35" s="114"/>
      <c r="O35" s="69"/>
      <c r="P35" s="69"/>
      <c r="Q35" s="114"/>
      <c r="R35" s="114"/>
      <c r="S35" s="69"/>
      <c r="T35" s="69"/>
      <c r="U35" s="114"/>
      <c r="V35" s="11"/>
      <c r="W35" s="74"/>
      <c r="X35" s="74"/>
      <c r="Y35" s="114"/>
      <c r="Z35" s="114"/>
      <c r="AA35" s="69"/>
      <c r="AB35" s="69"/>
      <c r="AC35" s="114"/>
      <c r="AD35" s="114"/>
      <c r="AE35" s="69"/>
      <c r="AF35" s="69"/>
      <c r="AG35" s="114"/>
      <c r="AH35" s="6"/>
      <c r="AI35" s="80"/>
      <c r="AJ35" s="81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</row>
    <row r="36" spans="1:71" x14ac:dyDescent="0.2">
      <c r="A36" s="51"/>
      <c r="B36" s="29"/>
      <c r="C36" s="183"/>
      <c r="D36" s="183"/>
      <c r="E36" s="116"/>
      <c r="F36" s="116"/>
      <c r="G36" s="71"/>
      <c r="H36" s="72"/>
      <c r="I36" s="116"/>
      <c r="J36" s="116"/>
      <c r="K36" s="72"/>
      <c r="L36" s="72"/>
      <c r="M36" s="116"/>
      <c r="N36" s="116"/>
      <c r="O36" s="72"/>
      <c r="P36" s="72"/>
      <c r="Q36" s="116"/>
      <c r="R36" s="116"/>
      <c r="S36" s="72"/>
      <c r="T36" s="72"/>
      <c r="U36" s="116"/>
      <c r="V36" s="18"/>
      <c r="W36" s="75"/>
      <c r="X36" s="75"/>
      <c r="Y36" s="116"/>
      <c r="Z36" s="116"/>
      <c r="AA36" s="72"/>
      <c r="AB36" s="72"/>
      <c r="AC36" s="116"/>
      <c r="AD36" s="116"/>
      <c r="AE36" s="72"/>
      <c r="AF36" s="72"/>
      <c r="AG36" s="116"/>
      <c r="AH36" s="19"/>
      <c r="AI36" s="82"/>
      <c r="AJ36" s="83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</row>
    <row r="37" spans="1:71" x14ac:dyDescent="0.2">
      <c r="A37" s="51"/>
      <c r="B37" s="183" t="s">
        <v>39</v>
      </c>
      <c r="C37" s="195"/>
      <c r="D37" s="195"/>
      <c r="E37" s="116">
        <f t="shared" ref="E37:AF37" si="56">E14+E29+E34</f>
        <v>0</v>
      </c>
      <c r="F37" s="17">
        <f t="shared" si="56"/>
        <v>0</v>
      </c>
      <c r="G37" s="72">
        <f t="shared" si="56"/>
        <v>0</v>
      </c>
      <c r="H37" s="93">
        <f t="shared" si="56"/>
        <v>0</v>
      </c>
      <c r="I37" s="116">
        <f t="shared" si="56"/>
        <v>0</v>
      </c>
      <c r="J37" s="17">
        <f t="shared" si="56"/>
        <v>0</v>
      </c>
      <c r="K37" s="72">
        <f t="shared" si="56"/>
        <v>0</v>
      </c>
      <c r="L37" s="93">
        <f t="shared" si="56"/>
        <v>0</v>
      </c>
      <c r="M37" s="116">
        <f t="shared" si="56"/>
        <v>0</v>
      </c>
      <c r="N37" s="17">
        <f t="shared" si="56"/>
        <v>0</v>
      </c>
      <c r="O37" s="72">
        <f t="shared" si="56"/>
        <v>0</v>
      </c>
      <c r="P37" s="93">
        <f t="shared" si="56"/>
        <v>0</v>
      </c>
      <c r="Q37" s="116">
        <f t="shared" si="56"/>
        <v>0</v>
      </c>
      <c r="R37" s="17">
        <f t="shared" si="56"/>
        <v>0</v>
      </c>
      <c r="S37" s="72">
        <f t="shared" si="56"/>
        <v>0</v>
      </c>
      <c r="T37" s="93">
        <f t="shared" si="56"/>
        <v>0</v>
      </c>
      <c r="U37" s="116">
        <f t="shared" si="56"/>
        <v>0</v>
      </c>
      <c r="V37" s="17">
        <f t="shared" si="56"/>
        <v>0</v>
      </c>
      <c r="W37" s="72">
        <f t="shared" si="56"/>
        <v>0</v>
      </c>
      <c r="X37" s="93">
        <f t="shared" si="56"/>
        <v>0</v>
      </c>
      <c r="Y37" s="116">
        <f t="shared" si="56"/>
        <v>0</v>
      </c>
      <c r="Z37" s="17">
        <f t="shared" si="56"/>
        <v>0</v>
      </c>
      <c r="AA37" s="72">
        <f t="shared" si="56"/>
        <v>0</v>
      </c>
      <c r="AB37" s="93">
        <f t="shared" si="56"/>
        <v>0</v>
      </c>
      <c r="AC37" s="116">
        <f t="shared" si="56"/>
        <v>0</v>
      </c>
      <c r="AD37" s="17">
        <f t="shared" si="56"/>
        <v>0</v>
      </c>
      <c r="AE37" s="72">
        <f t="shared" si="56"/>
        <v>0</v>
      </c>
      <c r="AF37" s="93">
        <f t="shared" si="56"/>
        <v>0</v>
      </c>
      <c r="AG37" s="129">
        <f t="shared" ref="AG37:AH37" si="57">E37+I37+M37+Q37+U37++Y37+AC37</f>
        <v>0</v>
      </c>
      <c r="AH37" s="17">
        <f t="shared" si="57"/>
        <v>0</v>
      </c>
      <c r="AI37" s="100">
        <f>G37+K37+O37+S37+W37+AA37+AE37</f>
        <v>0</v>
      </c>
      <c r="AJ37" s="99">
        <f t="shared" ref="AJ37" si="58">H37+L37+P37+T37+X37+AB37+AF37</f>
        <v>0</v>
      </c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6"/>
    </row>
    <row r="38" spans="1:71" x14ac:dyDescent="0.2">
      <c r="A38" s="49"/>
      <c r="B38" s="180"/>
      <c r="C38" s="192"/>
      <c r="D38" s="192"/>
      <c r="E38" s="114"/>
      <c r="F38" s="114"/>
      <c r="G38" s="69"/>
      <c r="H38" s="69"/>
      <c r="I38" s="114"/>
      <c r="J38" s="114"/>
      <c r="K38" s="69"/>
      <c r="L38" s="69"/>
      <c r="M38" s="114"/>
      <c r="N38" s="114"/>
      <c r="O38" s="69"/>
      <c r="P38" s="69"/>
      <c r="Q38" s="114"/>
      <c r="R38" s="114"/>
      <c r="S38" s="69"/>
      <c r="T38" s="69"/>
      <c r="U38" s="114"/>
      <c r="V38" s="114"/>
      <c r="W38" s="69"/>
      <c r="X38" s="69"/>
      <c r="Y38" s="114"/>
      <c r="Z38" s="114"/>
      <c r="AA38" s="69"/>
      <c r="AB38" s="69"/>
      <c r="AC38" s="114"/>
      <c r="AD38" s="114"/>
      <c r="AE38" s="69"/>
      <c r="AF38" s="69"/>
      <c r="AG38" s="114"/>
      <c r="AH38" s="114"/>
      <c r="AI38" s="84"/>
      <c r="AJ38" s="81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</row>
    <row r="39" spans="1:71" x14ac:dyDescent="0.2">
      <c r="A39" s="49"/>
      <c r="B39" s="183" t="s">
        <v>40</v>
      </c>
      <c r="C39" s="183"/>
      <c r="D39" s="30">
        <v>0</v>
      </c>
      <c r="E39" s="31"/>
      <c r="F39" s="19">
        <f>$D$39*F37</f>
        <v>0</v>
      </c>
      <c r="G39" s="73"/>
      <c r="H39" s="82">
        <f>$D$39*H37</f>
        <v>0</v>
      </c>
      <c r="I39" s="31"/>
      <c r="J39" s="19">
        <f>$D$39*J37</f>
        <v>0</v>
      </c>
      <c r="K39" s="73"/>
      <c r="L39" s="82">
        <f>$D$39*L37</f>
        <v>0</v>
      </c>
      <c r="M39" s="31"/>
      <c r="N39" s="19">
        <f>$D$39*N37</f>
        <v>0</v>
      </c>
      <c r="O39" s="73"/>
      <c r="P39" s="82">
        <f>$D$39*P37</f>
        <v>0</v>
      </c>
      <c r="Q39" s="31"/>
      <c r="R39" s="19">
        <f>$D$39*R37</f>
        <v>0</v>
      </c>
      <c r="S39" s="73"/>
      <c r="T39" s="82">
        <f>$D$39*T37</f>
        <v>0</v>
      </c>
      <c r="U39" s="31"/>
      <c r="V39" s="19">
        <f>$D$39*V37</f>
        <v>0</v>
      </c>
      <c r="W39" s="73"/>
      <c r="X39" s="82">
        <f>$D$39*X37</f>
        <v>0</v>
      </c>
      <c r="Y39" s="31"/>
      <c r="Z39" s="19">
        <f>$D$39*Z37</f>
        <v>0</v>
      </c>
      <c r="AA39" s="73"/>
      <c r="AB39" s="82">
        <f>$D$39*AB37</f>
        <v>0</v>
      </c>
      <c r="AC39" s="31"/>
      <c r="AD39" s="19">
        <f>$D$39*AD37</f>
        <v>0</v>
      </c>
      <c r="AE39" s="73"/>
      <c r="AF39" s="82">
        <f>$D$39*AF37</f>
        <v>0</v>
      </c>
      <c r="AG39" s="31"/>
      <c r="AH39" s="19">
        <f>$D$39*AH37</f>
        <v>0</v>
      </c>
      <c r="AI39" s="82"/>
      <c r="AJ39" s="83">
        <f>$D$39*AJ37</f>
        <v>0</v>
      </c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</row>
    <row r="40" spans="1:71" x14ac:dyDescent="0.2">
      <c r="A40" s="49"/>
      <c r="B40" s="180" t="s">
        <v>67</v>
      </c>
      <c r="C40" s="180"/>
      <c r="D40" s="180"/>
      <c r="E40" s="114"/>
      <c r="F40" s="5">
        <f>SUM(F37:F39)</f>
        <v>0</v>
      </c>
      <c r="G40" s="69"/>
      <c r="H40" s="132">
        <f>SUM(H37:H39)</f>
        <v>0</v>
      </c>
      <c r="I40" s="114"/>
      <c r="J40" s="5">
        <f>SUM(J37:J39)</f>
        <v>0</v>
      </c>
      <c r="K40" s="69"/>
      <c r="L40" s="65">
        <f>SUM(L37:L39)</f>
        <v>0</v>
      </c>
      <c r="M40" s="114"/>
      <c r="N40" s="5">
        <f>SUM(N37:N39)</f>
        <v>0</v>
      </c>
      <c r="O40" s="69"/>
      <c r="P40" s="65">
        <f>SUM(P37:P39)</f>
        <v>0</v>
      </c>
      <c r="Q40" s="114"/>
      <c r="R40" s="5">
        <f>SUM(R37:R39)</f>
        <v>0</v>
      </c>
      <c r="S40" s="69"/>
      <c r="T40" s="65">
        <f>SUM(T37:T39)</f>
        <v>0</v>
      </c>
      <c r="U40" s="114"/>
      <c r="V40" s="5">
        <f>SUM(V37:V39)</f>
        <v>0</v>
      </c>
      <c r="W40" s="69"/>
      <c r="X40" s="65">
        <f>SUM(X37:X39)</f>
        <v>0</v>
      </c>
      <c r="Y40" s="114"/>
      <c r="Z40" s="5">
        <f>SUM(Z37:Z39)</f>
        <v>0</v>
      </c>
      <c r="AA40" s="69"/>
      <c r="AB40" s="65">
        <f>SUM(AB37:AB39)</f>
        <v>0</v>
      </c>
      <c r="AC40" s="114"/>
      <c r="AD40" s="5">
        <f>SUM(AD37:AD39)</f>
        <v>0</v>
      </c>
      <c r="AE40" s="69"/>
      <c r="AF40" s="65">
        <f>SUM(AF37:AF39)</f>
        <v>0</v>
      </c>
      <c r="AG40" s="114"/>
      <c r="AH40" s="5">
        <f>SUM(AH37:AH39)</f>
        <v>0</v>
      </c>
      <c r="AI40" s="132"/>
      <c r="AJ40" s="133">
        <f>SUM(AJ37:AJ39)</f>
        <v>0</v>
      </c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 s="86"/>
      <c r="BS40" s="86"/>
    </row>
    <row r="41" spans="1:71" x14ac:dyDescent="0.2">
      <c r="A41" s="49"/>
      <c r="B41" s="20"/>
      <c r="C41" s="180"/>
      <c r="D41" s="180"/>
      <c r="E41" s="114"/>
      <c r="F41" s="114"/>
      <c r="G41" s="27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"/>
      <c r="W41" s="11"/>
      <c r="X41" s="11"/>
      <c r="Y41" s="114"/>
      <c r="Z41" s="114"/>
      <c r="AA41" s="114"/>
      <c r="AB41" s="114"/>
      <c r="AC41" s="114"/>
      <c r="AD41" s="114"/>
      <c r="AE41" s="114"/>
      <c r="AF41" s="114"/>
      <c r="AG41" s="114"/>
      <c r="AH41" s="6"/>
      <c r="AI41" s="145"/>
      <c r="AJ41" s="14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6"/>
    </row>
    <row r="42" spans="1:71" ht="13.5" thickBot="1" x14ac:dyDescent="0.25">
      <c r="A42" s="49"/>
      <c r="B42" s="20"/>
      <c r="C42" s="178"/>
      <c r="D42" s="178"/>
      <c r="E42" s="13"/>
      <c r="F42" s="114"/>
      <c r="G42" s="27"/>
      <c r="H42" s="114"/>
      <c r="I42" s="13"/>
      <c r="J42" s="114"/>
      <c r="K42" s="114"/>
      <c r="L42" s="114"/>
      <c r="M42" s="13"/>
      <c r="N42" s="114"/>
      <c r="O42" s="114"/>
      <c r="P42" s="114"/>
      <c r="Q42" s="114"/>
      <c r="R42" s="114"/>
      <c r="S42" s="114"/>
      <c r="T42" s="114"/>
      <c r="U42" s="13"/>
      <c r="V42" s="3"/>
      <c r="W42" s="3"/>
      <c r="X42" s="3"/>
      <c r="Y42" s="13"/>
      <c r="Z42" s="114"/>
      <c r="AA42" s="114"/>
      <c r="AB42" s="114"/>
      <c r="AC42" s="114"/>
      <c r="AD42" s="114"/>
      <c r="AE42" s="114"/>
      <c r="AF42" s="114"/>
      <c r="AG42" s="114"/>
      <c r="AH42" s="6"/>
      <c r="AI42" s="147"/>
      <c r="AJ42" s="148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6"/>
    </row>
    <row r="43" spans="1:71" ht="13.5" thickBot="1" x14ac:dyDescent="0.25">
      <c r="A43" s="185" t="s">
        <v>41</v>
      </c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M43" s="186"/>
      <c r="N43" s="186"/>
      <c r="O43" s="186"/>
      <c r="P43" s="186"/>
      <c r="Q43" s="186"/>
      <c r="R43" s="186"/>
      <c r="S43" s="186"/>
      <c r="T43" s="186"/>
      <c r="U43" s="186"/>
      <c r="V43" s="186"/>
      <c r="W43" s="186"/>
      <c r="X43" s="186"/>
      <c r="Y43" s="186"/>
      <c r="Z43" s="186"/>
      <c r="AA43" s="186"/>
      <c r="AB43" s="186"/>
      <c r="AC43" s="186"/>
      <c r="AD43" s="186"/>
      <c r="AE43" s="186"/>
      <c r="AF43" s="186"/>
      <c r="AG43" s="186"/>
      <c r="AH43" s="186"/>
      <c r="AI43" s="186"/>
      <c r="AJ43" s="187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6"/>
      <c r="BM43" s="86"/>
      <c r="BN43" s="86"/>
      <c r="BO43" s="86"/>
      <c r="BP43" s="86"/>
      <c r="BQ43" s="86"/>
      <c r="BR43" s="86"/>
      <c r="BS43" s="86"/>
    </row>
    <row r="44" spans="1:71" x14ac:dyDescent="0.2">
      <c r="A44" s="49"/>
      <c r="B44" s="20"/>
      <c r="C44" s="188" t="s">
        <v>42</v>
      </c>
      <c r="D44" s="188"/>
      <c r="E44" s="114"/>
      <c r="F44" s="2"/>
      <c r="G44" s="27"/>
      <c r="H44" s="2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41"/>
      <c r="W44" s="41"/>
      <c r="X44" s="41"/>
      <c r="Y44" s="114"/>
      <c r="Z44" s="114"/>
      <c r="AA44" s="114"/>
      <c r="AB44" s="114"/>
      <c r="AC44" s="114"/>
      <c r="AD44" s="114"/>
      <c r="AE44" s="114"/>
      <c r="AF44" s="114"/>
      <c r="AG44" s="114"/>
      <c r="AH44" s="5">
        <v>0</v>
      </c>
      <c r="AI44" s="142"/>
      <c r="AJ44" s="144">
        <v>0</v>
      </c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L44" s="86"/>
      <c r="BM44" s="86"/>
      <c r="BN44" s="86"/>
      <c r="BO44" s="86"/>
      <c r="BP44" s="86"/>
      <c r="BQ44" s="86"/>
      <c r="BR44" s="86"/>
      <c r="BS44" s="86"/>
    </row>
    <row r="45" spans="1:71" x14ac:dyDescent="0.2">
      <c r="A45" s="49"/>
      <c r="B45" s="20"/>
      <c r="C45" s="189" t="s">
        <v>43</v>
      </c>
      <c r="D45" s="189"/>
      <c r="E45" s="33"/>
      <c r="F45" s="12"/>
      <c r="G45" s="190"/>
      <c r="H45" s="190"/>
      <c r="I45" s="42"/>
      <c r="J45" s="28"/>
      <c r="K45" s="43"/>
      <c r="L45" s="43"/>
      <c r="M45" s="7"/>
      <c r="N45" s="7"/>
      <c r="O45" s="7"/>
      <c r="P45" s="7"/>
      <c r="Q45" s="7"/>
      <c r="R45" s="7"/>
      <c r="S45" s="7"/>
      <c r="T45" s="7"/>
      <c r="U45" s="7"/>
      <c r="V45" s="44"/>
      <c r="W45" s="44"/>
      <c r="X45" s="44"/>
      <c r="Y45" s="7"/>
      <c r="Z45" s="114"/>
      <c r="AA45" s="114"/>
      <c r="AB45" s="114"/>
      <c r="AC45" s="114"/>
      <c r="AD45" s="114"/>
      <c r="AE45" s="114"/>
      <c r="AF45" s="114"/>
      <c r="AG45" s="114"/>
      <c r="AH45" s="5">
        <v>0</v>
      </c>
      <c r="AI45" s="145"/>
      <c r="AJ45" s="144">
        <v>0</v>
      </c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L45" s="86"/>
      <c r="BM45" s="86"/>
      <c r="BN45" s="86"/>
      <c r="BO45" s="86"/>
      <c r="BP45" s="86"/>
      <c r="BQ45" s="86"/>
      <c r="BR45" s="86"/>
      <c r="BS45" s="86"/>
    </row>
    <row r="46" spans="1:71" x14ac:dyDescent="0.2">
      <c r="A46" s="49"/>
      <c r="B46" s="20"/>
      <c r="C46" s="196" t="s">
        <v>44</v>
      </c>
      <c r="D46" s="196"/>
      <c r="E46" s="101"/>
      <c r="F46" s="102"/>
      <c r="G46" s="103"/>
      <c r="H46" s="103"/>
      <c r="I46" s="104"/>
      <c r="J46" s="105"/>
      <c r="K46" s="106"/>
      <c r="L46" s="106"/>
      <c r="M46" s="107"/>
      <c r="N46" s="107"/>
      <c r="O46" s="107"/>
      <c r="P46" s="107"/>
      <c r="Q46" s="107"/>
      <c r="R46" s="107"/>
      <c r="S46" s="107"/>
      <c r="T46" s="107"/>
      <c r="U46" s="107"/>
      <c r="V46" s="108"/>
      <c r="W46" s="108"/>
      <c r="X46" s="108"/>
      <c r="Y46" s="107"/>
      <c r="Z46" s="116"/>
      <c r="AA46" s="116"/>
      <c r="AB46" s="116"/>
      <c r="AC46" s="116"/>
      <c r="AD46" s="116"/>
      <c r="AE46" s="116"/>
      <c r="AF46" s="116"/>
      <c r="AG46" s="116"/>
      <c r="AH46" s="17">
        <v>0</v>
      </c>
      <c r="AI46" s="149"/>
      <c r="AJ46" s="150">
        <v>0</v>
      </c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J46" s="86"/>
      <c r="BK46" s="86"/>
      <c r="BL46" s="86"/>
      <c r="BM46" s="86"/>
      <c r="BN46" s="86"/>
      <c r="BO46" s="86"/>
      <c r="BP46" s="86"/>
      <c r="BQ46" s="86"/>
      <c r="BR46" s="86"/>
      <c r="BS46" s="86"/>
    </row>
    <row r="47" spans="1:71" x14ac:dyDescent="0.2">
      <c r="A47" s="49"/>
      <c r="B47" s="20"/>
      <c r="C47" s="189" t="s">
        <v>45</v>
      </c>
      <c r="D47" s="189"/>
      <c r="E47" s="33"/>
      <c r="F47" s="12"/>
      <c r="G47" s="119"/>
      <c r="H47" s="119"/>
      <c r="I47" s="42"/>
      <c r="J47" s="28"/>
      <c r="K47" s="43"/>
      <c r="L47" s="43"/>
      <c r="M47" s="7"/>
      <c r="N47" s="7"/>
      <c r="O47" s="7"/>
      <c r="P47" s="7"/>
      <c r="Q47" s="7"/>
      <c r="R47" s="7"/>
      <c r="S47" s="7"/>
      <c r="T47" s="7"/>
      <c r="U47" s="7"/>
      <c r="V47" s="44"/>
      <c r="W47" s="44"/>
      <c r="X47" s="44"/>
      <c r="Y47" s="7"/>
      <c r="Z47" s="114"/>
      <c r="AA47" s="114"/>
      <c r="AB47" s="114"/>
      <c r="AC47" s="114"/>
      <c r="AD47" s="114"/>
      <c r="AE47" s="114"/>
      <c r="AF47" s="114"/>
      <c r="AG47" s="114"/>
      <c r="AH47" s="5">
        <f>SUM(AH44:AH46)</f>
        <v>0</v>
      </c>
      <c r="AI47" s="145"/>
      <c r="AJ47" s="144">
        <f>SUM(AJ44:AJ46)</f>
        <v>0</v>
      </c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  <c r="BG47" s="86"/>
      <c r="BH47" s="86"/>
      <c r="BI47" s="86"/>
      <c r="BJ47" s="86"/>
      <c r="BK47" s="86"/>
      <c r="BL47" s="86"/>
      <c r="BM47" s="86"/>
      <c r="BN47" s="86"/>
      <c r="BO47" s="86"/>
      <c r="BP47" s="86"/>
      <c r="BQ47" s="86"/>
      <c r="BR47" s="86"/>
      <c r="BS47" s="86"/>
    </row>
    <row r="48" spans="1:71" ht="13.5" thickBot="1" x14ac:dyDescent="0.25">
      <c r="A48" s="49"/>
      <c r="B48" s="20"/>
      <c r="C48" s="197"/>
      <c r="D48" s="197"/>
      <c r="E48" s="114"/>
      <c r="F48" s="2"/>
      <c r="G48" s="27"/>
      <c r="H48" s="2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"/>
      <c r="V48" s="3"/>
      <c r="W48" s="3"/>
      <c r="X48" s="3"/>
      <c r="Y48" s="114"/>
      <c r="Z48" s="114"/>
      <c r="AA48" s="114"/>
      <c r="AB48" s="114"/>
      <c r="AC48" s="114"/>
      <c r="AD48" s="114"/>
      <c r="AE48" s="114"/>
      <c r="AF48" s="114"/>
      <c r="AG48" s="114"/>
      <c r="AH48" s="2"/>
      <c r="AI48" s="143"/>
      <c r="AJ48" s="151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86"/>
      <c r="BO48" s="86"/>
      <c r="BP48" s="86"/>
      <c r="BQ48" s="86"/>
      <c r="BR48" s="86"/>
      <c r="BS48" s="86"/>
    </row>
    <row r="49" spans="1:37" ht="13.5" thickBot="1" x14ac:dyDescent="0.25">
      <c r="A49" s="185" t="s">
        <v>46</v>
      </c>
      <c r="B49" s="186"/>
      <c r="C49" s="186"/>
      <c r="D49" s="186"/>
      <c r="E49" s="186"/>
      <c r="F49" s="186"/>
      <c r="G49" s="186"/>
      <c r="H49" s="186"/>
      <c r="I49" s="186"/>
      <c r="J49" s="186"/>
      <c r="K49" s="186"/>
      <c r="L49" s="186"/>
      <c r="M49" s="186"/>
      <c r="N49" s="186"/>
      <c r="O49" s="186"/>
      <c r="P49" s="186"/>
      <c r="Q49" s="186"/>
      <c r="R49" s="186"/>
      <c r="S49" s="186"/>
      <c r="T49" s="186"/>
      <c r="U49" s="186"/>
      <c r="V49" s="186"/>
      <c r="W49" s="186"/>
      <c r="X49" s="186"/>
      <c r="Y49" s="186"/>
      <c r="Z49" s="186"/>
      <c r="AA49" s="186"/>
      <c r="AB49" s="186"/>
      <c r="AC49" s="186"/>
      <c r="AD49" s="186"/>
      <c r="AE49" s="186"/>
      <c r="AF49" s="186"/>
      <c r="AG49" s="186"/>
      <c r="AH49" s="186"/>
      <c r="AI49" s="186"/>
      <c r="AJ49" s="187"/>
    </row>
    <row r="50" spans="1:37" x14ac:dyDescent="0.2">
      <c r="A50" s="52"/>
      <c r="B50" s="22"/>
      <c r="C50" s="191" t="s">
        <v>9</v>
      </c>
      <c r="D50" s="191"/>
      <c r="E50" s="191" t="s">
        <v>47</v>
      </c>
      <c r="F50" s="191"/>
      <c r="G50" s="191"/>
      <c r="H50" s="191"/>
      <c r="I50" s="9"/>
      <c r="J50" s="194"/>
      <c r="K50" s="194"/>
      <c r="L50" s="9"/>
      <c r="M50" s="9"/>
      <c r="N50" s="9"/>
      <c r="O50" s="9"/>
      <c r="P50" s="9"/>
      <c r="Q50" s="9"/>
      <c r="R50" s="9"/>
      <c r="S50" s="9"/>
      <c r="T50" s="9"/>
      <c r="U50" s="9"/>
      <c r="V50" s="9" t="s">
        <v>48</v>
      </c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152"/>
      <c r="AJ50" s="153"/>
    </row>
    <row r="51" spans="1:37" x14ac:dyDescent="0.2">
      <c r="A51" s="49"/>
      <c r="B51" s="20"/>
      <c r="C51" s="180" t="s">
        <v>49</v>
      </c>
      <c r="D51" s="180"/>
      <c r="E51" s="180"/>
      <c r="F51" s="192"/>
      <c r="G51" s="192"/>
      <c r="H51" s="192"/>
      <c r="I51" s="114"/>
      <c r="J51" s="193"/>
      <c r="K51" s="193"/>
      <c r="L51" s="114"/>
      <c r="M51" s="114"/>
      <c r="N51" s="180"/>
      <c r="O51" s="180"/>
      <c r="P51" s="114"/>
      <c r="Q51" s="114"/>
      <c r="R51" s="114"/>
      <c r="S51" s="114"/>
      <c r="T51" s="114"/>
      <c r="U51" s="1"/>
      <c r="V51" s="3"/>
      <c r="W51" s="3"/>
      <c r="X51" s="3"/>
      <c r="Y51" s="114"/>
      <c r="Z51" s="114"/>
      <c r="AA51" s="114"/>
      <c r="AB51" s="114"/>
      <c r="AC51" s="114"/>
      <c r="AD51" s="114"/>
      <c r="AE51" s="114"/>
      <c r="AF51" s="114"/>
      <c r="AG51" s="114"/>
      <c r="AH51" s="5">
        <f>Sub!AH68</f>
        <v>0</v>
      </c>
      <c r="AI51" s="143"/>
      <c r="AJ51" s="154">
        <v>0</v>
      </c>
    </row>
    <row r="52" spans="1:37" x14ac:dyDescent="0.2">
      <c r="A52" s="49"/>
      <c r="B52" s="20"/>
      <c r="C52" s="180" t="s">
        <v>50</v>
      </c>
      <c r="D52" s="180"/>
      <c r="E52" s="180"/>
      <c r="F52" s="192"/>
      <c r="G52" s="192"/>
      <c r="H52" s="192"/>
      <c r="I52" s="114"/>
      <c r="J52" s="193"/>
      <c r="K52" s="193"/>
      <c r="L52" s="114"/>
      <c r="M52" s="114"/>
      <c r="N52" s="180"/>
      <c r="O52" s="180"/>
      <c r="P52" s="114"/>
      <c r="Q52" s="114"/>
      <c r="R52" s="114"/>
      <c r="S52" s="114"/>
      <c r="T52" s="114"/>
      <c r="U52" s="1"/>
      <c r="V52" s="3"/>
      <c r="W52" s="3"/>
      <c r="X52" s="3"/>
      <c r="Y52" s="114"/>
      <c r="Z52" s="114"/>
      <c r="AA52" s="114"/>
      <c r="AB52" s="114"/>
      <c r="AC52" s="114"/>
      <c r="AD52" s="114"/>
      <c r="AE52" s="114"/>
      <c r="AF52" s="114"/>
      <c r="AG52" s="114"/>
      <c r="AH52" s="5">
        <f>Sub!AH69</f>
        <v>0</v>
      </c>
      <c r="AI52" s="143"/>
      <c r="AJ52" s="154">
        <v>0</v>
      </c>
    </row>
    <row r="53" spans="1:37" x14ac:dyDescent="0.2">
      <c r="A53" s="49"/>
      <c r="B53" s="20"/>
      <c r="C53" s="183" t="s">
        <v>51</v>
      </c>
      <c r="D53" s="183"/>
      <c r="E53" s="183"/>
      <c r="F53" s="195"/>
      <c r="G53" s="195"/>
      <c r="H53" s="195"/>
      <c r="I53" s="116"/>
      <c r="J53" s="183"/>
      <c r="K53" s="183"/>
      <c r="L53" s="116"/>
      <c r="M53" s="116"/>
      <c r="N53" s="183"/>
      <c r="O53" s="183"/>
      <c r="P53" s="116"/>
      <c r="Q53" s="116"/>
      <c r="R53" s="116"/>
      <c r="S53" s="116"/>
      <c r="T53" s="116"/>
      <c r="U53" s="23"/>
      <c r="V53" s="24"/>
      <c r="W53" s="24"/>
      <c r="X53" s="24"/>
      <c r="Y53" s="116"/>
      <c r="Z53" s="116"/>
      <c r="AA53" s="116"/>
      <c r="AB53" s="116"/>
      <c r="AC53" s="116"/>
      <c r="AD53" s="116"/>
      <c r="AE53" s="116"/>
      <c r="AF53" s="116"/>
      <c r="AG53" s="25"/>
      <c r="AH53" s="17">
        <f>Sub!AH70</f>
        <v>0</v>
      </c>
      <c r="AI53" s="155"/>
      <c r="AJ53" s="156">
        <v>0</v>
      </c>
    </row>
    <row r="54" spans="1:37" x14ac:dyDescent="0.2">
      <c r="A54" s="49"/>
      <c r="B54" s="20"/>
      <c r="C54" s="180" t="s">
        <v>52</v>
      </c>
      <c r="D54" s="180"/>
      <c r="E54" s="118"/>
      <c r="F54" s="120"/>
      <c r="G54" s="120"/>
      <c r="H54" s="120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"/>
      <c r="V54" s="3"/>
      <c r="W54" s="3"/>
      <c r="X54" s="3"/>
      <c r="Y54" s="114"/>
      <c r="Z54" s="114"/>
      <c r="AA54" s="114"/>
      <c r="AB54" s="114"/>
      <c r="AC54" s="114"/>
      <c r="AD54" s="114"/>
      <c r="AE54" s="114"/>
      <c r="AF54" s="114"/>
      <c r="AG54" s="45"/>
      <c r="AH54" s="5">
        <f>SUM(AH51:AH53)</f>
        <v>0</v>
      </c>
      <c r="AI54" s="143"/>
      <c r="AJ54" s="154">
        <f>SUM(AJ51:AJ53)</f>
        <v>0</v>
      </c>
    </row>
    <row r="55" spans="1:37" ht="13.5" thickBot="1" x14ac:dyDescent="0.25">
      <c r="A55" s="49"/>
      <c r="B55" s="20"/>
      <c r="C55" s="180"/>
      <c r="D55" s="180"/>
      <c r="E55" s="180"/>
      <c r="F55" s="180"/>
      <c r="G55" s="180"/>
      <c r="H55" s="180"/>
      <c r="I55" s="114"/>
      <c r="J55" s="180"/>
      <c r="K55" s="180"/>
      <c r="L55" s="114"/>
      <c r="M55" s="114"/>
      <c r="N55" s="180"/>
      <c r="O55" s="180"/>
      <c r="P55" s="114"/>
      <c r="Q55" s="114"/>
      <c r="R55" s="114"/>
      <c r="S55" s="114"/>
      <c r="T55" s="114"/>
      <c r="U55" s="1"/>
      <c r="V55" s="3"/>
      <c r="W55" s="3"/>
      <c r="X55" s="3"/>
      <c r="Y55" s="114"/>
      <c r="Z55" s="114"/>
      <c r="AA55" s="114"/>
      <c r="AB55" s="114"/>
      <c r="AC55" s="114"/>
      <c r="AD55" s="114"/>
      <c r="AE55" s="114"/>
      <c r="AF55" s="114"/>
      <c r="AG55" s="114"/>
      <c r="AH55" s="5"/>
      <c r="AI55" s="143"/>
      <c r="AJ55" s="154"/>
    </row>
    <row r="56" spans="1:37" ht="13.5" thickBot="1" x14ac:dyDescent="0.25">
      <c r="A56" s="185" t="s">
        <v>53</v>
      </c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6"/>
      <c r="R56" s="186"/>
      <c r="S56" s="186"/>
      <c r="T56" s="186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  <c r="AE56" s="186"/>
      <c r="AF56" s="186"/>
      <c r="AG56" s="186"/>
      <c r="AH56" s="186"/>
      <c r="AI56" s="186"/>
      <c r="AJ56" s="187"/>
    </row>
    <row r="57" spans="1:37" x14ac:dyDescent="0.2">
      <c r="A57" s="49"/>
      <c r="B57" s="20"/>
      <c r="C57" s="180" t="s">
        <v>54</v>
      </c>
      <c r="D57" s="180"/>
      <c r="E57" s="114"/>
      <c r="F57" s="2"/>
      <c r="G57" s="27"/>
      <c r="H57" s="2"/>
      <c r="I57" s="114"/>
      <c r="J57" s="114"/>
      <c r="K57" s="114"/>
      <c r="L57" s="114"/>
      <c r="M57" s="114"/>
      <c r="N57" s="114"/>
      <c r="O57" s="114"/>
      <c r="P57" s="114"/>
      <c r="Q57" s="114"/>
      <c r="R57" s="114"/>
      <c r="S57" s="114"/>
      <c r="T57" s="114"/>
      <c r="U57" s="1"/>
      <c r="V57" s="3"/>
      <c r="W57" s="3"/>
      <c r="X57" s="3"/>
      <c r="Y57" s="114"/>
      <c r="Z57" s="114"/>
      <c r="AA57" s="114"/>
      <c r="AB57" s="114"/>
      <c r="AC57" s="114"/>
      <c r="AD57" s="114"/>
      <c r="AE57" s="114"/>
      <c r="AF57" s="114"/>
      <c r="AG57" s="114"/>
      <c r="AH57" s="5">
        <f>AH40</f>
        <v>0</v>
      </c>
      <c r="AI57" s="143"/>
      <c r="AJ57" s="144">
        <f>AJ40</f>
        <v>0</v>
      </c>
      <c r="AK57" s="109"/>
    </row>
    <row r="58" spans="1:37" x14ac:dyDescent="0.2">
      <c r="A58" s="49"/>
      <c r="B58" s="20"/>
      <c r="C58" s="180" t="s">
        <v>55</v>
      </c>
      <c r="D58" s="180"/>
      <c r="E58" s="114"/>
      <c r="F58" s="2"/>
      <c r="G58" s="27"/>
      <c r="H58" s="2"/>
      <c r="I58" s="114"/>
      <c r="J58" s="114"/>
      <c r="K58" s="114"/>
      <c r="L58" s="114"/>
      <c r="M58" s="114"/>
      <c r="N58" s="114"/>
      <c r="O58" s="114"/>
      <c r="P58" s="114"/>
      <c r="Q58" s="114"/>
      <c r="R58" s="114"/>
      <c r="S58" s="114"/>
      <c r="T58" s="114"/>
      <c r="U58" s="1"/>
      <c r="V58" s="3"/>
      <c r="W58" s="3"/>
      <c r="X58" s="3"/>
      <c r="Y58" s="114"/>
      <c r="Z58" s="114"/>
      <c r="AA58" s="114"/>
      <c r="AB58" s="114"/>
      <c r="AC58" s="114"/>
      <c r="AD58" s="114"/>
      <c r="AE58" s="114"/>
      <c r="AF58" s="114"/>
      <c r="AG58" s="114"/>
      <c r="AH58" s="5">
        <f>AH47</f>
        <v>0</v>
      </c>
      <c r="AI58" s="142"/>
      <c r="AJ58" s="144">
        <f>AJ47</f>
        <v>0</v>
      </c>
      <c r="AK58" s="109"/>
    </row>
    <row r="59" spans="1:37" x14ac:dyDescent="0.2">
      <c r="A59" s="49"/>
      <c r="B59" s="20"/>
      <c r="C59" s="183" t="s">
        <v>56</v>
      </c>
      <c r="D59" s="183"/>
      <c r="E59" s="116"/>
      <c r="F59" s="26"/>
      <c r="G59" s="94"/>
      <c r="H59" s="26"/>
      <c r="I59" s="116"/>
      <c r="J59" s="110"/>
      <c r="K59" s="110"/>
      <c r="L59" s="110"/>
      <c r="M59" s="116"/>
      <c r="N59" s="116"/>
      <c r="O59" s="116"/>
      <c r="P59" s="116"/>
      <c r="Q59" s="116"/>
      <c r="R59" s="116"/>
      <c r="S59" s="116"/>
      <c r="T59" s="116"/>
      <c r="U59" s="23"/>
      <c r="V59" s="24"/>
      <c r="W59" s="24"/>
      <c r="X59" s="24"/>
      <c r="Y59" s="116"/>
      <c r="Z59" s="116"/>
      <c r="AA59" s="116"/>
      <c r="AB59" s="116"/>
      <c r="AC59" s="116"/>
      <c r="AD59" s="116"/>
      <c r="AE59" s="116"/>
      <c r="AF59" s="116"/>
      <c r="AG59" s="116"/>
      <c r="AH59" s="17">
        <f>AH54</f>
        <v>0</v>
      </c>
      <c r="AI59" s="155"/>
      <c r="AJ59" s="150">
        <f>AJ54</f>
        <v>0</v>
      </c>
      <c r="AK59" s="109"/>
    </row>
    <row r="60" spans="1:37" x14ac:dyDescent="0.2">
      <c r="A60" s="49"/>
      <c r="B60" s="20"/>
      <c r="C60" s="180" t="s">
        <v>57</v>
      </c>
      <c r="D60" s="180"/>
      <c r="E60" s="114"/>
      <c r="F60" s="2"/>
      <c r="G60" s="27"/>
      <c r="H60" s="2"/>
      <c r="I60" s="114"/>
      <c r="J60" s="46"/>
      <c r="K60" s="46"/>
      <c r="L60" s="46"/>
      <c r="M60" s="114"/>
      <c r="N60" s="114"/>
      <c r="O60" s="114"/>
      <c r="P60" s="114"/>
      <c r="Q60" s="114"/>
      <c r="R60" s="114"/>
      <c r="S60" s="114"/>
      <c r="T60" s="114"/>
      <c r="U60" s="1"/>
      <c r="V60" s="3"/>
      <c r="W60" s="3"/>
      <c r="X60" s="3"/>
      <c r="Y60" s="114"/>
      <c r="Z60" s="114"/>
      <c r="AA60" s="114"/>
      <c r="AB60" s="114"/>
      <c r="AC60" s="114"/>
      <c r="AD60" s="114"/>
      <c r="AE60" s="114"/>
      <c r="AF60" s="114"/>
      <c r="AG60" s="114"/>
      <c r="AH60" s="5">
        <f>SUM(AH57:AH59)</f>
        <v>0</v>
      </c>
      <c r="AI60" s="143"/>
      <c r="AJ60" s="144">
        <f>SUM(AJ57:AJ59)</f>
        <v>0</v>
      </c>
      <c r="AK60" s="109"/>
    </row>
    <row r="61" spans="1:37" ht="13.5" thickBot="1" x14ac:dyDescent="0.25">
      <c r="A61" s="49"/>
      <c r="B61" s="20"/>
      <c r="C61" s="180"/>
      <c r="D61" s="180"/>
      <c r="E61" s="114"/>
      <c r="F61" s="2"/>
      <c r="G61" s="27"/>
      <c r="H61" s="2"/>
      <c r="I61" s="114"/>
      <c r="J61" s="46"/>
      <c r="K61" s="46"/>
      <c r="L61" s="46"/>
      <c r="M61" s="114"/>
      <c r="N61" s="114"/>
      <c r="O61" s="114"/>
      <c r="P61" s="114"/>
      <c r="Q61" s="114"/>
      <c r="R61" s="114"/>
      <c r="S61" s="114"/>
      <c r="T61" s="114"/>
      <c r="U61" s="1"/>
      <c r="V61" s="3"/>
      <c r="W61" s="3"/>
      <c r="X61" s="3"/>
      <c r="Y61" s="114"/>
      <c r="Z61" s="114"/>
      <c r="AA61" s="114"/>
      <c r="AB61" s="114"/>
      <c r="AC61" s="114"/>
      <c r="AD61" s="114"/>
      <c r="AE61" s="114"/>
      <c r="AF61" s="114"/>
      <c r="AG61" s="114"/>
      <c r="AH61" s="2"/>
      <c r="AI61" s="143"/>
      <c r="AJ61" s="151"/>
      <c r="AK61" s="109"/>
    </row>
    <row r="62" spans="1:37" ht="13.5" thickBot="1" x14ac:dyDescent="0.25">
      <c r="A62" s="185" t="s">
        <v>68</v>
      </c>
      <c r="B62" s="186"/>
      <c r="C62" s="186"/>
      <c r="D62" s="186"/>
      <c r="E62" s="186"/>
      <c r="F62" s="186"/>
      <c r="G62" s="186"/>
      <c r="H62" s="186"/>
      <c r="I62" s="186"/>
      <c r="J62" s="186"/>
      <c r="K62" s="186"/>
      <c r="L62" s="186"/>
      <c r="M62" s="186"/>
      <c r="N62" s="186"/>
      <c r="O62" s="186"/>
      <c r="P62" s="186"/>
      <c r="Q62" s="186"/>
      <c r="R62" s="186"/>
      <c r="S62" s="186"/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7"/>
    </row>
    <row r="63" spans="1:37" x14ac:dyDescent="0.2">
      <c r="A63" s="49"/>
      <c r="B63" s="20"/>
      <c r="C63" s="180" t="s">
        <v>66</v>
      </c>
      <c r="D63" s="180"/>
      <c r="E63" s="181">
        <v>0.12</v>
      </c>
      <c r="F63" s="181"/>
      <c r="G63" s="47"/>
      <c r="H63" s="115"/>
      <c r="I63" s="114"/>
      <c r="J63" s="114"/>
      <c r="K63" s="114"/>
      <c r="L63" s="114"/>
      <c r="M63" s="114"/>
      <c r="N63" s="114"/>
      <c r="O63" s="114"/>
      <c r="P63" s="114"/>
      <c r="Q63" s="114"/>
      <c r="R63" s="114"/>
      <c r="S63" s="114"/>
      <c r="T63" s="114"/>
      <c r="U63" s="1"/>
      <c r="V63" s="114"/>
      <c r="W63" s="114"/>
      <c r="X63" s="114"/>
      <c r="Y63" s="114"/>
      <c r="Z63" s="114"/>
      <c r="AA63" s="114"/>
      <c r="AB63" s="114"/>
      <c r="AC63" s="114"/>
      <c r="AD63" s="114"/>
      <c r="AE63" s="114"/>
      <c r="AF63" s="114"/>
      <c r="AG63" s="114"/>
      <c r="AH63" s="5">
        <f>E63*AH57</f>
        <v>0</v>
      </c>
      <c r="AI63" s="143"/>
      <c r="AJ63" s="144"/>
      <c r="AK63" s="109"/>
    </row>
    <row r="64" spans="1:37" x14ac:dyDescent="0.2">
      <c r="A64" s="136"/>
      <c r="B64" s="137"/>
      <c r="C64" s="138"/>
      <c r="D64" s="138" t="s">
        <v>69</v>
      </c>
      <c r="E64" s="182">
        <v>0.12</v>
      </c>
      <c r="F64" s="182"/>
      <c r="G64" s="139"/>
      <c r="H64" s="140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41"/>
      <c r="V64" s="138"/>
      <c r="W64" s="138"/>
      <c r="X64" s="138"/>
      <c r="Y64" s="138"/>
      <c r="Z64" s="138"/>
      <c r="AA64" s="138"/>
      <c r="AB64" s="138"/>
      <c r="AC64" s="138"/>
      <c r="AD64" s="138"/>
      <c r="AE64" s="138"/>
      <c r="AF64" s="138"/>
      <c r="AG64" s="138"/>
      <c r="AH64" s="142"/>
      <c r="AI64" s="143"/>
      <c r="AJ64" s="144">
        <f>E64*AJ57</f>
        <v>0</v>
      </c>
      <c r="AK64" s="109"/>
    </row>
    <row r="65" spans="1:37" x14ac:dyDescent="0.2">
      <c r="A65" s="49"/>
      <c r="B65" s="20"/>
      <c r="C65" s="183" t="s">
        <v>58</v>
      </c>
      <c r="D65" s="183"/>
      <c r="E65" s="184">
        <v>0.03</v>
      </c>
      <c r="F65" s="184"/>
      <c r="G65" s="111"/>
      <c r="H65" s="117"/>
      <c r="I65" s="183"/>
      <c r="J65" s="183"/>
      <c r="K65" s="183"/>
      <c r="L65" s="183"/>
      <c r="M65" s="195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6"/>
      <c r="Z65" s="116"/>
      <c r="AA65" s="116"/>
      <c r="AB65" s="116"/>
      <c r="AC65" s="116"/>
      <c r="AD65" s="116"/>
      <c r="AE65" s="116"/>
      <c r="AF65" s="116"/>
      <c r="AG65" s="116"/>
      <c r="AH65" s="17">
        <f>E65*AH59</f>
        <v>0</v>
      </c>
      <c r="AI65" s="155"/>
      <c r="AJ65" s="150">
        <f>E65*AJ59</f>
        <v>0</v>
      </c>
    </row>
    <row r="66" spans="1:37" x14ac:dyDescent="0.2">
      <c r="A66" s="49"/>
      <c r="B66" s="20"/>
      <c r="C66" s="180" t="s">
        <v>59</v>
      </c>
      <c r="D66" s="180"/>
      <c r="E66" s="114"/>
      <c r="F66" s="2"/>
      <c r="G66" s="27"/>
      <c r="H66" s="2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4"/>
      <c r="V66" s="4"/>
      <c r="W66" s="4"/>
      <c r="X66" s="4"/>
      <c r="Y66" s="114"/>
      <c r="Z66" s="114"/>
      <c r="AA66" s="114"/>
      <c r="AB66" s="114"/>
      <c r="AC66" s="114"/>
      <c r="AD66" s="114"/>
      <c r="AE66" s="114"/>
      <c r="AF66" s="114"/>
      <c r="AG66" s="114"/>
      <c r="AH66" s="5">
        <f>SUM(AH63:AH65)</f>
        <v>0</v>
      </c>
      <c r="AI66" s="143"/>
      <c r="AJ66" s="144">
        <f>SUM(AJ63:AJ65)</f>
        <v>0</v>
      </c>
      <c r="AK66" s="109"/>
    </row>
    <row r="67" spans="1:37" ht="13.5" thickBot="1" x14ac:dyDescent="0.25">
      <c r="A67" s="53"/>
      <c r="B67" s="54"/>
      <c r="C67" s="178"/>
      <c r="D67" s="178"/>
      <c r="E67" s="122"/>
      <c r="F67" s="10"/>
      <c r="G67" s="34"/>
      <c r="H67" s="10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32"/>
      <c r="V67" s="32"/>
      <c r="W67" s="32"/>
      <c r="X67" s="32"/>
      <c r="Y67" s="122"/>
      <c r="Z67" s="122"/>
      <c r="AA67" s="122"/>
      <c r="AB67" s="122"/>
      <c r="AC67" s="122"/>
      <c r="AD67" s="122"/>
      <c r="AE67" s="122"/>
      <c r="AF67" s="122"/>
      <c r="AG67" s="122"/>
      <c r="AH67" s="122"/>
      <c r="AI67" s="157"/>
      <c r="AJ67" s="158"/>
    </row>
    <row r="68" spans="1:37" ht="16.5" thickBot="1" x14ac:dyDescent="0.3">
      <c r="A68" s="21"/>
      <c r="B68" s="20"/>
      <c r="C68" s="179" t="s">
        <v>8</v>
      </c>
      <c r="D68" s="179"/>
      <c r="E68" s="114"/>
      <c r="F68" s="114"/>
      <c r="G68" s="27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  <c r="AC68" s="114"/>
      <c r="AD68" s="114"/>
      <c r="AE68" s="114"/>
      <c r="AF68" s="114"/>
      <c r="AG68" s="114"/>
      <c r="AH68" s="112">
        <f>AH66+AH60</f>
        <v>0</v>
      </c>
      <c r="AI68" s="143"/>
      <c r="AJ68" s="159">
        <f>AJ66+AJ60</f>
        <v>0</v>
      </c>
    </row>
  </sheetData>
  <mergeCells count="113">
    <mergeCell ref="Y3:AB3"/>
    <mergeCell ref="AC3:AF3"/>
    <mergeCell ref="AG3:AJ3"/>
    <mergeCell ref="AG4:AH4"/>
    <mergeCell ref="AI4:AJ4"/>
    <mergeCell ref="A1:AJ1"/>
    <mergeCell ref="A2:B5"/>
    <mergeCell ref="C2:D5"/>
    <mergeCell ref="E2:H2"/>
    <mergeCell ref="I2:L2"/>
    <mergeCell ref="M2:P2"/>
    <mergeCell ref="Q2:T2"/>
    <mergeCell ref="U2:X2"/>
    <mergeCell ref="Y2:AB2"/>
    <mergeCell ref="AC2:AF2"/>
    <mergeCell ref="AG2:AJ2"/>
    <mergeCell ref="E3:H3"/>
    <mergeCell ref="I3:L3"/>
    <mergeCell ref="M3:P3"/>
    <mergeCell ref="U3:X3"/>
    <mergeCell ref="Q3:T3"/>
    <mergeCell ref="A6:B6"/>
    <mergeCell ref="C6:D6"/>
    <mergeCell ref="AC4:AD4"/>
    <mergeCell ref="AE4:AF4"/>
    <mergeCell ref="U4:V4"/>
    <mergeCell ref="W4:X4"/>
    <mergeCell ref="E4:F4"/>
    <mergeCell ref="G4:H4"/>
    <mergeCell ref="I4:J4"/>
    <mergeCell ref="K4:L4"/>
    <mergeCell ref="M4:N4"/>
    <mergeCell ref="O4:P4"/>
    <mergeCell ref="C7:D7"/>
    <mergeCell ref="Y4:Z4"/>
    <mergeCell ref="AA4:AB4"/>
    <mergeCell ref="Q4:R4"/>
    <mergeCell ref="S4:T4"/>
    <mergeCell ref="C17:D17"/>
    <mergeCell ref="C18:D18"/>
    <mergeCell ref="C19:D19"/>
    <mergeCell ref="C20:D20"/>
    <mergeCell ref="C8:D8"/>
    <mergeCell ref="C10:D10"/>
    <mergeCell ref="C11:D11"/>
    <mergeCell ref="C12:D12"/>
    <mergeCell ref="C9:D9"/>
    <mergeCell ref="C25:D25"/>
    <mergeCell ref="C36:D36"/>
    <mergeCell ref="B37:D37"/>
    <mergeCell ref="B38:D38"/>
    <mergeCell ref="B39:C39"/>
    <mergeCell ref="B40:D40"/>
    <mergeCell ref="C41:D41"/>
    <mergeCell ref="C16:D16"/>
    <mergeCell ref="C13:D13"/>
    <mergeCell ref="C21:D21"/>
    <mergeCell ref="C22:D22"/>
    <mergeCell ref="C23:D23"/>
    <mergeCell ref="C24:D24"/>
    <mergeCell ref="C32:D32"/>
    <mergeCell ref="C33:D33"/>
    <mergeCell ref="C26:D26"/>
    <mergeCell ref="C27:D27"/>
    <mergeCell ref="C28:D28"/>
    <mergeCell ref="C15:D15"/>
    <mergeCell ref="C31:D31"/>
    <mergeCell ref="C58:D58"/>
    <mergeCell ref="C59:D59"/>
    <mergeCell ref="C60:D60"/>
    <mergeCell ref="C61:D61"/>
    <mergeCell ref="C63:D63"/>
    <mergeCell ref="C46:D46"/>
    <mergeCell ref="C47:D47"/>
    <mergeCell ref="A56:AJ56"/>
    <mergeCell ref="C55:D55"/>
    <mergeCell ref="E55:H55"/>
    <mergeCell ref="J55:K55"/>
    <mergeCell ref="N55:O55"/>
    <mergeCell ref="N52:O52"/>
    <mergeCell ref="C53:D53"/>
    <mergeCell ref="E53:H53"/>
    <mergeCell ref="J53:K53"/>
    <mergeCell ref="N53:O53"/>
    <mergeCell ref="N51:O51"/>
    <mergeCell ref="C48:D48"/>
    <mergeCell ref="A49:AJ49"/>
    <mergeCell ref="A62:AJ62"/>
    <mergeCell ref="C54:D54"/>
    <mergeCell ref="C67:D67"/>
    <mergeCell ref="C68:D68"/>
    <mergeCell ref="C42:D42"/>
    <mergeCell ref="C35:D35"/>
    <mergeCell ref="E63:F63"/>
    <mergeCell ref="E64:F64"/>
    <mergeCell ref="C65:D65"/>
    <mergeCell ref="E65:F65"/>
    <mergeCell ref="A43:AJ43"/>
    <mergeCell ref="C44:D44"/>
    <mergeCell ref="C45:D45"/>
    <mergeCell ref="G45:H45"/>
    <mergeCell ref="C50:D50"/>
    <mergeCell ref="E50:H50"/>
    <mergeCell ref="C51:D51"/>
    <mergeCell ref="E51:H51"/>
    <mergeCell ref="J51:K51"/>
    <mergeCell ref="J50:K50"/>
    <mergeCell ref="C52:D52"/>
    <mergeCell ref="E52:H52"/>
    <mergeCell ref="J52:K52"/>
    <mergeCell ref="I65:M65"/>
    <mergeCell ref="C66:D66"/>
    <mergeCell ref="C57:D57"/>
  </mergeCells>
  <phoneticPr fontId="0" type="noConversion"/>
  <printOptions horizontalCentered="1" gridLines="1"/>
  <pageMargins left="0.25" right="0.25" top="1.1499999999999999" bottom="0.75" header="0.3" footer="0.3"/>
  <pageSetup paperSize="17" scale="75" orientation="landscape" r:id="rId1"/>
  <headerFooter>
    <oddHeader>&amp;L&amp;G&amp;C&amp;"Times New Roman,Regular"&amp;12[If On-Call: NAME OF ON-CALL CONTRACT (MC#)]
[Project Name]
Task Order No. [#]
[Design and Bid Phase] Services
Exhibit C - Fee Schedule&amp;R&amp;"Times New Roman,Regular"&amp;9Form CM 4400C</oddHeader>
    <oddFooter>&amp;L&amp;"Times New Roman,Italic"&amp;7Exhibit C Fee Schedule Template&amp;R&amp;"Times New Roman,Italic"&amp;7Revised: 7/1/2022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S68"/>
  <sheetViews>
    <sheetView zoomScale="63" zoomScaleNormal="63" zoomScaleSheetLayoutView="63" zoomScalePageLayoutView="47" workbookViewId="0">
      <selection activeCell="A7" sqref="A7"/>
    </sheetView>
  </sheetViews>
  <sheetFormatPr defaultRowHeight="12.75" x14ac:dyDescent="0.2"/>
  <cols>
    <col min="1" max="1" width="4.85546875" customWidth="1"/>
    <col min="2" max="2" width="3.5703125" customWidth="1"/>
    <col min="4" max="4" width="28.42578125" customWidth="1"/>
    <col min="5" max="5" width="5.7109375" customWidth="1"/>
    <col min="6" max="6" width="8.7109375" customWidth="1"/>
    <col min="7" max="7" width="5.7109375" customWidth="1"/>
    <col min="8" max="8" width="8.7109375" customWidth="1"/>
    <col min="9" max="9" width="5.7109375" customWidth="1"/>
    <col min="10" max="10" width="8.7109375" customWidth="1"/>
    <col min="11" max="11" width="5.7109375" customWidth="1"/>
    <col min="12" max="12" width="8.7109375" customWidth="1"/>
    <col min="13" max="13" width="5.7109375" customWidth="1"/>
    <col min="14" max="14" width="8.7109375" customWidth="1"/>
    <col min="15" max="15" width="5.7109375" customWidth="1"/>
    <col min="16" max="16" width="8.7109375" customWidth="1"/>
    <col min="17" max="17" width="5.7109375" customWidth="1"/>
    <col min="18" max="18" width="8.7109375" customWidth="1"/>
    <col min="19" max="19" width="5.7109375" customWidth="1"/>
    <col min="20" max="20" width="8.7109375" customWidth="1"/>
    <col min="21" max="21" width="5.7109375" customWidth="1"/>
    <col min="22" max="22" width="8.7109375" customWidth="1"/>
    <col min="23" max="23" width="5.7109375" customWidth="1"/>
    <col min="24" max="24" width="8.7109375" customWidth="1"/>
    <col min="25" max="25" width="5.7109375" customWidth="1"/>
    <col min="26" max="26" width="8.7109375" customWidth="1"/>
    <col min="27" max="27" width="5.7109375" customWidth="1"/>
    <col min="28" max="28" width="8.7109375" customWidth="1"/>
    <col min="29" max="29" width="5.7109375" customWidth="1"/>
    <col min="30" max="30" width="8.7109375" customWidth="1"/>
    <col min="31" max="31" width="5.7109375" customWidth="1"/>
    <col min="32" max="32" width="8.7109375" customWidth="1"/>
    <col min="33" max="33" width="6.7109375" customWidth="1"/>
    <col min="34" max="34" width="10.85546875" customWidth="1"/>
    <col min="35" max="35" width="6.7109375" customWidth="1"/>
    <col min="36" max="36" width="9.42578125" customWidth="1"/>
    <col min="37" max="37" width="9.140625" style="86"/>
  </cols>
  <sheetData>
    <row r="1" spans="1:71" ht="13.5" thickBot="1" x14ac:dyDescent="0.25">
      <c r="A1" s="186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  <c r="U1" s="186"/>
      <c r="V1" s="186"/>
      <c r="W1" s="186"/>
      <c r="X1" s="186"/>
      <c r="Y1" s="186"/>
      <c r="Z1" s="186"/>
      <c r="AA1" s="186"/>
      <c r="AB1" s="186"/>
      <c r="AC1" s="186"/>
      <c r="AD1" s="186"/>
      <c r="AE1" s="186"/>
      <c r="AF1" s="186"/>
      <c r="AG1" s="186"/>
      <c r="AH1" s="186"/>
      <c r="AI1" s="186"/>
      <c r="AJ1" s="1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</row>
    <row r="2" spans="1:71" x14ac:dyDescent="0.2">
      <c r="A2" s="216" t="s">
        <v>1</v>
      </c>
      <c r="B2" s="217"/>
      <c r="C2" s="222" t="s">
        <v>2</v>
      </c>
      <c r="D2" s="222"/>
      <c r="E2" s="225" t="s">
        <v>3</v>
      </c>
      <c r="F2" s="225"/>
      <c r="G2" s="225"/>
      <c r="H2" s="225"/>
      <c r="I2" s="225" t="s">
        <v>4</v>
      </c>
      <c r="J2" s="225"/>
      <c r="K2" s="225"/>
      <c r="L2" s="225"/>
      <c r="M2" s="225" t="s">
        <v>60</v>
      </c>
      <c r="N2" s="225"/>
      <c r="O2" s="225"/>
      <c r="P2" s="225"/>
      <c r="Q2" s="225" t="s">
        <v>5</v>
      </c>
      <c r="R2" s="225"/>
      <c r="S2" s="225"/>
      <c r="T2" s="225"/>
      <c r="U2" s="225" t="s">
        <v>61</v>
      </c>
      <c r="V2" s="225"/>
      <c r="W2" s="225"/>
      <c r="X2" s="225"/>
      <c r="Y2" s="225" t="s">
        <v>6</v>
      </c>
      <c r="Z2" s="225"/>
      <c r="AA2" s="225"/>
      <c r="AB2" s="225"/>
      <c r="AC2" s="225" t="s">
        <v>62</v>
      </c>
      <c r="AD2" s="225"/>
      <c r="AE2" s="225"/>
      <c r="AF2" s="225"/>
      <c r="AG2" s="225" t="s">
        <v>8</v>
      </c>
      <c r="AH2" s="225"/>
      <c r="AI2" s="225"/>
      <c r="AJ2" s="22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</row>
    <row r="3" spans="1:71" x14ac:dyDescent="0.2">
      <c r="A3" s="218"/>
      <c r="B3" s="219"/>
      <c r="C3" s="223"/>
      <c r="D3" s="223"/>
      <c r="E3" s="209" t="s">
        <v>9</v>
      </c>
      <c r="F3" s="210"/>
      <c r="G3" s="210"/>
      <c r="H3" s="227"/>
      <c r="I3" s="209" t="s">
        <v>9</v>
      </c>
      <c r="J3" s="210"/>
      <c r="K3" s="210"/>
      <c r="L3" s="227"/>
      <c r="M3" s="209" t="s">
        <v>9</v>
      </c>
      <c r="N3" s="210"/>
      <c r="O3" s="210"/>
      <c r="P3" s="227"/>
      <c r="Q3" s="209" t="s">
        <v>9</v>
      </c>
      <c r="R3" s="210"/>
      <c r="S3" s="211"/>
      <c r="T3" s="212"/>
      <c r="U3" s="209" t="s">
        <v>9</v>
      </c>
      <c r="V3" s="210"/>
      <c r="W3" s="210"/>
      <c r="X3" s="227"/>
      <c r="Y3" s="209" t="s">
        <v>9</v>
      </c>
      <c r="Z3" s="210"/>
      <c r="AA3" s="211"/>
      <c r="AB3" s="212"/>
      <c r="AC3" s="209" t="s">
        <v>9</v>
      </c>
      <c r="AD3" s="210"/>
      <c r="AE3" s="211"/>
      <c r="AF3" s="212"/>
      <c r="AG3" s="209"/>
      <c r="AH3" s="210"/>
      <c r="AI3" s="211"/>
      <c r="AJ3" s="213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</row>
    <row r="4" spans="1:71" x14ac:dyDescent="0.2">
      <c r="A4" s="218"/>
      <c r="B4" s="219"/>
      <c r="C4" s="224"/>
      <c r="D4" s="224"/>
      <c r="E4" s="201" t="s">
        <v>10</v>
      </c>
      <c r="F4" s="201"/>
      <c r="G4" s="206" t="s">
        <v>11</v>
      </c>
      <c r="H4" s="206"/>
      <c r="I4" s="201" t="s">
        <v>10</v>
      </c>
      <c r="J4" s="201"/>
      <c r="K4" s="202" t="s">
        <v>11</v>
      </c>
      <c r="L4" s="203"/>
      <c r="M4" s="201" t="s">
        <v>10</v>
      </c>
      <c r="N4" s="201"/>
      <c r="O4" s="207" t="s">
        <v>11</v>
      </c>
      <c r="P4" s="208"/>
      <c r="Q4" s="201" t="s">
        <v>10</v>
      </c>
      <c r="R4" s="201"/>
      <c r="S4" s="202" t="s">
        <v>11</v>
      </c>
      <c r="T4" s="203"/>
      <c r="U4" s="201" t="s">
        <v>10</v>
      </c>
      <c r="V4" s="201"/>
      <c r="W4" s="202" t="s">
        <v>11</v>
      </c>
      <c r="X4" s="203"/>
      <c r="Y4" s="201" t="s">
        <v>10</v>
      </c>
      <c r="Z4" s="201"/>
      <c r="AA4" s="202" t="s">
        <v>11</v>
      </c>
      <c r="AB4" s="203"/>
      <c r="AC4" s="201" t="s">
        <v>10</v>
      </c>
      <c r="AD4" s="201"/>
      <c r="AE4" s="202" t="s">
        <v>11</v>
      </c>
      <c r="AF4" s="203"/>
      <c r="AG4" s="201" t="s">
        <v>10</v>
      </c>
      <c r="AH4" s="201"/>
      <c r="AI4" s="214" t="s">
        <v>11</v>
      </c>
      <c r="AJ4" s="215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</row>
    <row r="5" spans="1:71" x14ac:dyDescent="0.2">
      <c r="A5" s="220"/>
      <c r="B5" s="221"/>
      <c r="C5" s="224"/>
      <c r="D5" s="224"/>
      <c r="E5" s="14" t="s">
        <v>12</v>
      </c>
      <c r="F5" s="15">
        <v>0</v>
      </c>
      <c r="G5" s="62" t="s">
        <v>12</v>
      </c>
      <c r="H5" s="63">
        <v>0</v>
      </c>
      <c r="I5" s="14" t="s">
        <v>12</v>
      </c>
      <c r="J5" s="15">
        <v>0</v>
      </c>
      <c r="K5" s="63" t="s">
        <v>12</v>
      </c>
      <c r="L5" s="63">
        <v>0</v>
      </c>
      <c r="M5" s="14" t="s">
        <v>12</v>
      </c>
      <c r="N5" s="16">
        <v>0</v>
      </c>
      <c r="O5" s="63" t="s">
        <v>12</v>
      </c>
      <c r="P5" s="63">
        <v>0</v>
      </c>
      <c r="Q5" s="14" t="s">
        <v>12</v>
      </c>
      <c r="R5" s="15">
        <v>0</v>
      </c>
      <c r="S5" s="63" t="s">
        <v>12</v>
      </c>
      <c r="T5" s="63">
        <v>0</v>
      </c>
      <c r="U5" s="14" t="s">
        <v>12</v>
      </c>
      <c r="V5" s="15">
        <v>0</v>
      </c>
      <c r="W5" s="63" t="s">
        <v>12</v>
      </c>
      <c r="X5" s="63">
        <v>0</v>
      </c>
      <c r="Y5" s="14" t="s">
        <v>12</v>
      </c>
      <c r="Z5" s="15">
        <v>0</v>
      </c>
      <c r="AA5" s="63" t="s">
        <v>12</v>
      </c>
      <c r="AB5" s="63">
        <v>0</v>
      </c>
      <c r="AC5" s="14" t="s">
        <v>12</v>
      </c>
      <c r="AD5" s="15">
        <v>0</v>
      </c>
      <c r="AE5" s="63" t="s">
        <v>12</v>
      </c>
      <c r="AF5" s="63">
        <v>0</v>
      </c>
      <c r="AG5" s="14" t="s">
        <v>12</v>
      </c>
      <c r="AH5" s="163"/>
      <c r="AI5" s="76" t="s">
        <v>12</v>
      </c>
      <c r="AJ5" s="164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</row>
    <row r="6" spans="1:71" x14ac:dyDescent="0.2">
      <c r="A6" s="204"/>
      <c r="B6" s="205"/>
      <c r="C6" s="180"/>
      <c r="D6" s="180"/>
      <c r="E6" s="114"/>
      <c r="F6" s="5"/>
      <c r="G6" s="64"/>
      <c r="H6" s="65"/>
      <c r="I6" s="114"/>
      <c r="J6" s="5"/>
      <c r="K6" s="65"/>
      <c r="L6" s="65"/>
      <c r="M6" s="35"/>
      <c r="N6" s="36"/>
      <c r="O6" s="68"/>
      <c r="P6" s="68"/>
      <c r="Q6" s="36"/>
      <c r="R6" s="36"/>
      <c r="S6" s="68"/>
      <c r="T6" s="68"/>
      <c r="U6" s="114"/>
      <c r="V6" s="5"/>
      <c r="W6" s="65"/>
      <c r="X6" s="65"/>
      <c r="Y6" s="114"/>
      <c r="Z6" s="5"/>
      <c r="AA6" s="65"/>
      <c r="AB6" s="65"/>
      <c r="AC6" s="114"/>
      <c r="AD6" s="5"/>
      <c r="AE6" s="64"/>
      <c r="AF6" s="65"/>
      <c r="AG6" s="114"/>
      <c r="AH6" s="5"/>
      <c r="AI6" s="65"/>
      <c r="AJ6" s="77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</row>
    <row r="7" spans="1:71" s="56" customFormat="1" x14ac:dyDescent="0.2">
      <c r="A7" s="113">
        <v>100</v>
      </c>
      <c r="B7" s="40"/>
      <c r="C7" s="200" t="s">
        <v>13</v>
      </c>
      <c r="D7" s="200"/>
      <c r="E7" s="38"/>
      <c r="F7" s="39"/>
      <c r="G7" s="48"/>
      <c r="H7" s="39"/>
      <c r="I7" s="38"/>
      <c r="J7" s="39"/>
      <c r="K7" s="39"/>
      <c r="L7" s="39"/>
      <c r="M7" s="38"/>
      <c r="N7" s="39"/>
      <c r="O7" s="40"/>
      <c r="P7" s="39"/>
      <c r="Q7" s="39"/>
      <c r="R7" s="39"/>
      <c r="S7" s="39"/>
      <c r="T7" s="39"/>
      <c r="U7" s="38"/>
      <c r="V7" s="39"/>
      <c r="W7" s="39"/>
      <c r="X7" s="39"/>
      <c r="Y7" s="38"/>
      <c r="Z7" s="39"/>
      <c r="AA7" s="39"/>
      <c r="AB7" s="39"/>
      <c r="AC7" s="38"/>
      <c r="AD7" s="39"/>
      <c r="AE7" s="40"/>
      <c r="AF7" s="39"/>
      <c r="AG7" s="39"/>
      <c r="AH7" s="39"/>
      <c r="AI7" s="40"/>
      <c r="AJ7" s="50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</row>
    <row r="8" spans="1:71" x14ac:dyDescent="0.2">
      <c r="A8" s="165"/>
      <c r="B8" s="167">
        <v>1</v>
      </c>
      <c r="C8" s="180" t="s">
        <v>14</v>
      </c>
      <c r="D8" s="180"/>
      <c r="E8" s="114"/>
      <c r="F8" s="5">
        <f t="shared" ref="F8:F13" si="0">F$5*E8</f>
        <v>0</v>
      </c>
      <c r="G8" s="64"/>
      <c r="H8" s="65">
        <f>H$5*G8</f>
        <v>0</v>
      </c>
      <c r="I8" s="114"/>
      <c r="J8" s="5">
        <f>J$5*I8</f>
        <v>0</v>
      </c>
      <c r="K8" s="64"/>
      <c r="L8" s="65">
        <f>L$5*K8</f>
        <v>0</v>
      </c>
      <c r="M8" s="114"/>
      <c r="N8" s="5">
        <f t="shared" ref="N8:N13" si="1">N$5*M8</f>
        <v>0</v>
      </c>
      <c r="O8" s="64"/>
      <c r="P8" s="65">
        <f>P$5*O8</f>
        <v>0</v>
      </c>
      <c r="Q8" s="27"/>
      <c r="R8" s="5">
        <f t="shared" ref="R8:R13" si="2">R$5*Q8</f>
        <v>0</v>
      </c>
      <c r="S8" s="64"/>
      <c r="T8" s="65">
        <f>T$5*S8</f>
        <v>0</v>
      </c>
      <c r="U8" s="114"/>
      <c r="V8" s="5">
        <f t="shared" ref="V8:V13" si="3">V$5*U8</f>
        <v>0</v>
      </c>
      <c r="W8" s="64"/>
      <c r="X8" s="65">
        <f>X$5*W8</f>
        <v>0</v>
      </c>
      <c r="Y8" s="114"/>
      <c r="Z8" s="5">
        <f t="shared" ref="Z8:Z13" si="4">Z$5*Y8</f>
        <v>0</v>
      </c>
      <c r="AA8" s="64"/>
      <c r="AB8" s="65">
        <f>AB$5*AA8</f>
        <v>0</v>
      </c>
      <c r="AC8" s="114"/>
      <c r="AD8" s="5">
        <f t="shared" ref="AD8:AD13" si="5">AD$5*AC8</f>
        <v>0</v>
      </c>
      <c r="AE8" s="64"/>
      <c r="AF8" s="65">
        <f>AF$5*AE8</f>
        <v>0</v>
      </c>
      <c r="AG8" s="127">
        <f>E8+I8+M8+Q8+U8+Y8+AC8</f>
        <v>0</v>
      </c>
      <c r="AH8" s="5">
        <f>F8+J8+N8+R8+V8+Z8+AD8</f>
        <v>0</v>
      </c>
      <c r="AI8" s="66">
        <f>G8+K8+O8+S8+W8+AA8+AE8</f>
        <v>0</v>
      </c>
      <c r="AJ8" s="77">
        <f>H8+L8+P8+T8+X8+AB8+AF8</f>
        <v>0</v>
      </c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</row>
    <row r="9" spans="1:71" x14ac:dyDescent="0.2">
      <c r="A9" s="165"/>
      <c r="B9" s="167">
        <v>2</v>
      </c>
      <c r="C9" s="189" t="s">
        <v>15</v>
      </c>
      <c r="D9" s="189"/>
      <c r="E9" s="114"/>
      <c r="F9" s="5">
        <f t="shared" si="0"/>
        <v>0</v>
      </c>
      <c r="G9" s="64"/>
      <c r="H9" s="65">
        <f t="shared" ref="H9:H12" si="6">H$5*G9</f>
        <v>0</v>
      </c>
      <c r="I9" s="114"/>
      <c r="J9" s="5">
        <f t="shared" ref="J9:J13" si="7">J$5*I9</f>
        <v>0</v>
      </c>
      <c r="K9" s="64"/>
      <c r="L9" s="65">
        <f t="shared" ref="L9:L12" si="8">L$5*K9</f>
        <v>0</v>
      </c>
      <c r="M9" s="114"/>
      <c r="N9" s="5">
        <f t="shared" si="1"/>
        <v>0</v>
      </c>
      <c r="O9" s="64"/>
      <c r="P9" s="65">
        <f t="shared" ref="P9:P12" si="9">P$5*O9</f>
        <v>0</v>
      </c>
      <c r="Q9" s="27"/>
      <c r="R9" s="5">
        <f t="shared" si="2"/>
        <v>0</v>
      </c>
      <c r="S9" s="64"/>
      <c r="T9" s="65">
        <f t="shared" ref="T9:T12" si="10">T$5*S9</f>
        <v>0</v>
      </c>
      <c r="U9" s="114"/>
      <c r="V9" s="5">
        <f t="shared" si="3"/>
        <v>0</v>
      </c>
      <c r="W9" s="64"/>
      <c r="X9" s="65">
        <f t="shared" ref="X9:X12" si="11">X$5*W9</f>
        <v>0</v>
      </c>
      <c r="Y9" s="114"/>
      <c r="Z9" s="5">
        <f t="shared" si="4"/>
        <v>0</v>
      </c>
      <c r="AA9" s="64"/>
      <c r="AB9" s="65">
        <f t="shared" ref="AB9:AB12" si="12">AB$5*AA9</f>
        <v>0</v>
      </c>
      <c r="AC9" s="114"/>
      <c r="AD9" s="5">
        <f t="shared" si="5"/>
        <v>0</v>
      </c>
      <c r="AE9" s="64"/>
      <c r="AF9" s="65">
        <f t="shared" ref="AF9:AF12" si="13">AF$5*AE9</f>
        <v>0</v>
      </c>
      <c r="AG9" s="127">
        <f t="shared" ref="AG9:AH13" si="14">E9+I9+M9+Q9+U9+Y9+AC9</f>
        <v>0</v>
      </c>
      <c r="AH9" s="5">
        <f t="shared" si="14"/>
        <v>0</v>
      </c>
      <c r="AI9" s="66">
        <f t="shared" ref="AI9:AI12" si="15">G9+K9+O9+S9+W9+AA9+AE9</f>
        <v>0</v>
      </c>
      <c r="AJ9" s="77">
        <f t="shared" ref="AJ9:AJ13" si="16">H9+L9+P9+T9+X9+AB9+AF9</f>
        <v>0</v>
      </c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</row>
    <row r="10" spans="1:71" x14ac:dyDescent="0.2">
      <c r="A10" s="165"/>
      <c r="B10" s="167">
        <v>3</v>
      </c>
      <c r="C10" s="189" t="s">
        <v>16</v>
      </c>
      <c r="D10" s="189"/>
      <c r="E10" s="114"/>
      <c r="F10" s="5">
        <f t="shared" si="0"/>
        <v>0</v>
      </c>
      <c r="G10" s="64"/>
      <c r="H10" s="65">
        <f t="shared" si="6"/>
        <v>0</v>
      </c>
      <c r="I10" s="114"/>
      <c r="J10" s="5">
        <f t="shared" si="7"/>
        <v>0</v>
      </c>
      <c r="K10" s="64"/>
      <c r="L10" s="65">
        <f t="shared" si="8"/>
        <v>0</v>
      </c>
      <c r="M10" s="114"/>
      <c r="N10" s="5">
        <f t="shared" si="1"/>
        <v>0</v>
      </c>
      <c r="O10" s="64"/>
      <c r="P10" s="65">
        <f t="shared" si="9"/>
        <v>0</v>
      </c>
      <c r="Q10" s="27"/>
      <c r="R10" s="5">
        <f t="shared" si="2"/>
        <v>0</v>
      </c>
      <c r="S10" s="64"/>
      <c r="T10" s="65">
        <f t="shared" si="10"/>
        <v>0</v>
      </c>
      <c r="U10" s="114"/>
      <c r="V10" s="5">
        <f t="shared" si="3"/>
        <v>0</v>
      </c>
      <c r="W10" s="64"/>
      <c r="X10" s="65">
        <f t="shared" si="11"/>
        <v>0</v>
      </c>
      <c r="Y10" s="114"/>
      <c r="Z10" s="5">
        <f t="shared" si="4"/>
        <v>0</v>
      </c>
      <c r="AA10" s="64"/>
      <c r="AB10" s="65">
        <f t="shared" si="12"/>
        <v>0</v>
      </c>
      <c r="AC10" s="114"/>
      <c r="AD10" s="5">
        <f t="shared" si="5"/>
        <v>0</v>
      </c>
      <c r="AE10" s="64"/>
      <c r="AF10" s="65">
        <f t="shared" si="13"/>
        <v>0</v>
      </c>
      <c r="AG10" s="127">
        <f t="shared" si="14"/>
        <v>0</v>
      </c>
      <c r="AH10" s="5">
        <f t="shared" si="14"/>
        <v>0</v>
      </c>
      <c r="AI10" s="66">
        <f t="shared" si="15"/>
        <v>0</v>
      </c>
      <c r="AJ10" s="77">
        <f t="shared" si="16"/>
        <v>0</v>
      </c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</row>
    <row r="11" spans="1:71" x14ac:dyDescent="0.2">
      <c r="A11" s="165"/>
      <c r="B11" s="167">
        <v>4</v>
      </c>
      <c r="C11" s="189" t="s">
        <v>17</v>
      </c>
      <c r="D11" s="189"/>
      <c r="E11" s="114"/>
      <c r="F11" s="5">
        <f t="shared" si="0"/>
        <v>0</v>
      </c>
      <c r="G11" s="64"/>
      <c r="H11" s="65">
        <f t="shared" si="6"/>
        <v>0</v>
      </c>
      <c r="I11" s="114"/>
      <c r="J11" s="5">
        <f t="shared" si="7"/>
        <v>0</v>
      </c>
      <c r="K11" s="64"/>
      <c r="L11" s="65">
        <f t="shared" si="8"/>
        <v>0</v>
      </c>
      <c r="M11" s="114"/>
      <c r="N11" s="5">
        <f t="shared" si="1"/>
        <v>0</v>
      </c>
      <c r="O11" s="64"/>
      <c r="P11" s="65">
        <f t="shared" si="9"/>
        <v>0</v>
      </c>
      <c r="Q11" s="27"/>
      <c r="R11" s="5">
        <f t="shared" si="2"/>
        <v>0</v>
      </c>
      <c r="S11" s="64"/>
      <c r="T11" s="65">
        <f t="shared" si="10"/>
        <v>0</v>
      </c>
      <c r="U11" s="114"/>
      <c r="V11" s="5">
        <f t="shared" si="3"/>
        <v>0</v>
      </c>
      <c r="W11" s="64"/>
      <c r="X11" s="65">
        <f t="shared" si="11"/>
        <v>0</v>
      </c>
      <c r="Y11" s="114"/>
      <c r="Z11" s="5">
        <f t="shared" si="4"/>
        <v>0</v>
      </c>
      <c r="AA11" s="64"/>
      <c r="AB11" s="65">
        <f t="shared" si="12"/>
        <v>0</v>
      </c>
      <c r="AC11" s="114"/>
      <c r="AD11" s="5">
        <f t="shared" si="5"/>
        <v>0</v>
      </c>
      <c r="AE11" s="64"/>
      <c r="AF11" s="65">
        <f t="shared" si="13"/>
        <v>0</v>
      </c>
      <c r="AG11" s="127">
        <f t="shared" si="14"/>
        <v>0</v>
      </c>
      <c r="AH11" s="5">
        <f t="shared" si="14"/>
        <v>0</v>
      </c>
      <c r="AI11" s="66">
        <f t="shared" si="15"/>
        <v>0</v>
      </c>
      <c r="AJ11" s="77">
        <f t="shared" si="16"/>
        <v>0</v>
      </c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</row>
    <row r="12" spans="1:71" x14ac:dyDescent="0.2">
      <c r="A12" s="165"/>
      <c r="B12" s="167">
        <v>5</v>
      </c>
      <c r="C12" s="189" t="s">
        <v>18</v>
      </c>
      <c r="D12" s="189"/>
      <c r="E12" s="114"/>
      <c r="F12" s="5">
        <f t="shared" si="0"/>
        <v>0</v>
      </c>
      <c r="G12" s="64"/>
      <c r="H12" s="65">
        <f t="shared" si="6"/>
        <v>0</v>
      </c>
      <c r="I12" s="114"/>
      <c r="J12" s="5">
        <f t="shared" si="7"/>
        <v>0</v>
      </c>
      <c r="K12" s="64"/>
      <c r="L12" s="65">
        <f t="shared" si="8"/>
        <v>0</v>
      </c>
      <c r="M12" s="114"/>
      <c r="N12" s="5">
        <f t="shared" si="1"/>
        <v>0</v>
      </c>
      <c r="O12" s="64"/>
      <c r="P12" s="65">
        <f t="shared" si="9"/>
        <v>0</v>
      </c>
      <c r="Q12" s="27"/>
      <c r="R12" s="5">
        <f t="shared" si="2"/>
        <v>0</v>
      </c>
      <c r="S12" s="64"/>
      <c r="T12" s="65">
        <f t="shared" si="10"/>
        <v>0</v>
      </c>
      <c r="U12" s="114"/>
      <c r="V12" s="5">
        <f t="shared" si="3"/>
        <v>0</v>
      </c>
      <c r="W12" s="64"/>
      <c r="X12" s="65">
        <f t="shared" si="11"/>
        <v>0</v>
      </c>
      <c r="Y12" s="114"/>
      <c r="Z12" s="5">
        <f t="shared" si="4"/>
        <v>0</v>
      </c>
      <c r="AA12" s="64"/>
      <c r="AB12" s="65">
        <f t="shared" si="12"/>
        <v>0</v>
      </c>
      <c r="AC12" s="114"/>
      <c r="AD12" s="5">
        <f t="shared" si="5"/>
        <v>0</v>
      </c>
      <c r="AE12" s="64"/>
      <c r="AF12" s="65">
        <f t="shared" si="13"/>
        <v>0</v>
      </c>
      <c r="AG12" s="127">
        <f t="shared" si="14"/>
        <v>0</v>
      </c>
      <c r="AH12" s="5">
        <f t="shared" si="14"/>
        <v>0</v>
      </c>
      <c r="AI12" s="66">
        <f t="shared" si="15"/>
        <v>0</v>
      </c>
      <c r="AJ12" s="77">
        <f t="shared" si="16"/>
        <v>0</v>
      </c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</row>
    <row r="13" spans="1:71" x14ac:dyDescent="0.2">
      <c r="A13" s="165"/>
      <c r="B13" s="167">
        <v>6</v>
      </c>
      <c r="C13" s="189" t="s">
        <v>19</v>
      </c>
      <c r="D13" s="189"/>
      <c r="E13" s="114"/>
      <c r="F13" s="5">
        <f t="shared" si="0"/>
        <v>0</v>
      </c>
      <c r="G13" s="64"/>
      <c r="H13" s="65">
        <f>H$5*G13</f>
        <v>0</v>
      </c>
      <c r="I13" s="114"/>
      <c r="J13" s="5">
        <f t="shared" si="7"/>
        <v>0</v>
      </c>
      <c r="K13" s="64"/>
      <c r="L13" s="65">
        <f>L$5*K13</f>
        <v>0</v>
      </c>
      <c r="M13" s="114"/>
      <c r="N13" s="5">
        <f t="shared" si="1"/>
        <v>0</v>
      </c>
      <c r="O13" s="64"/>
      <c r="P13" s="65">
        <f>P$5*O13</f>
        <v>0</v>
      </c>
      <c r="Q13" s="27"/>
      <c r="R13" s="5">
        <f t="shared" si="2"/>
        <v>0</v>
      </c>
      <c r="S13" s="64"/>
      <c r="T13" s="65">
        <f>T$5*S13</f>
        <v>0</v>
      </c>
      <c r="U13" s="114"/>
      <c r="V13" s="5">
        <f t="shared" si="3"/>
        <v>0</v>
      </c>
      <c r="W13" s="64"/>
      <c r="X13" s="65">
        <f>X$5*W13</f>
        <v>0</v>
      </c>
      <c r="Y13" s="114"/>
      <c r="Z13" s="5">
        <f t="shared" si="4"/>
        <v>0</v>
      </c>
      <c r="AA13" s="64"/>
      <c r="AB13" s="65">
        <f>AB$5*AA13</f>
        <v>0</v>
      </c>
      <c r="AC13" s="114"/>
      <c r="AD13" s="5">
        <f t="shared" si="5"/>
        <v>0</v>
      </c>
      <c r="AE13" s="64"/>
      <c r="AF13" s="65">
        <f>AF$5*AE13</f>
        <v>0</v>
      </c>
      <c r="AG13" s="127">
        <f>E13+I13+M13+Q13+U13+Y13+AC13</f>
        <v>0</v>
      </c>
      <c r="AH13" s="5">
        <f t="shared" si="14"/>
        <v>0</v>
      </c>
      <c r="AI13" s="66">
        <f>G13+K13+O13+S13+W13+AA13+AE13</f>
        <v>0</v>
      </c>
      <c r="AJ13" s="77">
        <f t="shared" si="16"/>
        <v>0</v>
      </c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</row>
    <row r="14" spans="1:71" s="60" customFormat="1" x14ac:dyDescent="0.2">
      <c r="A14" s="57"/>
      <c r="B14" s="58"/>
      <c r="C14" s="35"/>
      <c r="D14" s="35" t="s">
        <v>20</v>
      </c>
      <c r="E14" s="87">
        <f>SUM(E8:E13)</f>
        <v>0</v>
      </c>
      <c r="F14" s="88">
        <f>SUM(F8:F13)</f>
        <v>0</v>
      </c>
      <c r="G14" s="91">
        <f t="shared" ref="G14:AH14" si="17">SUM(G8:G13)</f>
        <v>0</v>
      </c>
      <c r="H14" s="90">
        <f t="shared" si="17"/>
        <v>0</v>
      </c>
      <c r="I14" s="87">
        <f t="shared" si="17"/>
        <v>0</v>
      </c>
      <c r="J14" s="88">
        <f t="shared" si="17"/>
        <v>0</v>
      </c>
      <c r="K14" s="91">
        <f t="shared" si="17"/>
        <v>0</v>
      </c>
      <c r="L14" s="90">
        <f t="shared" si="17"/>
        <v>0</v>
      </c>
      <c r="M14" s="87">
        <f t="shared" si="17"/>
        <v>0</v>
      </c>
      <c r="N14" s="88">
        <f t="shared" si="17"/>
        <v>0</v>
      </c>
      <c r="O14" s="89">
        <f t="shared" si="17"/>
        <v>0</v>
      </c>
      <c r="P14" s="90">
        <f t="shared" si="17"/>
        <v>0</v>
      </c>
      <c r="Q14" s="169">
        <f t="shared" si="17"/>
        <v>0</v>
      </c>
      <c r="R14" s="88">
        <f t="shared" si="17"/>
        <v>0</v>
      </c>
      <c r="S14" s="91">
        <f t="shared" si="17"/>
        <v>0</v>
      </c>
      <c r="T14" s="90">
        <f t="shared" si="17"/>
        <v>0</v>
      </c>
      <c r="U14" s="87">
        <f t="shared" si="17"/>
        <v>0</v>
      </c>
      <c r="V14" s="88">
        <f t="shared" si="17"/>
        <v>0</v>
      </c>
      <c r="W14" s="91">
        <f t="shared" si="17"/>
        <v>0</v>
      </c>
      <c r="X14" s="90">
        <f t="shared" si="17"/>
        <v>0</v>
      </c>
      <c r="Y14" s="87">
        <f t="shared" si="17"/>
        <v>0</v>
      </c>
      <c r="Z14" s="88">
        <f t="shared" si="17"/>
        <v>0</v>
      </c>
      <c r="AA14" s="91">
        <f t="shared" si="17"/>
        <v>0</v>
      </c>
      <c r="AB14" s="90">
        <f t="shared" si="17"/>
        <v>0</v>
      </c>
      <c r="AC14" s="87">
        <f t="shared" si="17"/>
        <v>0</v>
      </c>
      <c r="AD14" s="88">
        <f t="shared" si="17"/>
        <v>0</v>
      </c>
      <c r="AE14" s="89">
        <f t="shared" si="17"/>
        <v>0</v>
      </c>
      <c r="AF14" s="90">
        <f t="shared" si="17"/>
        <v>0</v>
      </c>
      <c r="AG14" s="128">
        <f t="shared" si="17"/>
        <v>0</v>
      </c>
      <c r="AH14" s="88">
        <f t="shared" si="17"/>
        <v>0</v>
      </c>
      <c r="AI14" s="126">
        <f>SUM(AI8:AI13)</f>
        <v>0</v>
      </c>
      <c r="AJ14" s="92">
        <f>SUM(AJ8:AJ13)</f>
        <v>0</v>
      </c>
      <c r="AK14" s="96"/>
      <c r="AL14" s="98"/>
      <c r="AM14" s="96"/>
      <c r="AN14" s="96"/>
      <c r="AO14" s="96"/>
      <c r="AP14" s="96"/>
      <c r="AQ14" s="96"/>
      <c r="AR14" s="96"/>
      <c r="AS14" s="96"/>
      <c r="AT14" s="96"/>
      <c r="AU14" s="96"/>
      <c r="AV14" s="96"/>
      <c r="AW14" s="96"/>
      <c r="AX14" s="96"/>
      <c r="AY14" s="96"/>
      <c r="AZ14" s="96"/>
      <c r="BA14" s="96"/>
      <c r="BB14" s="96"/>
      <c r="BC14" s="96"/>
      <c r="BD14" s="96"/>
      <c r="BE14" s="96"/>
      <c r="BF14" s="96"/>
      <c r="BG14" s="96"/>
      <c r="BH14" s="96"/>
      <c r="BI14" s="96"/>
      <c r="BJ14" s="96"/>
      <c r="BK14" s="96"/>
      <c r="BL14" s="96"/>
      <c r="BM14" s="96"/>
      <c r="BN14" s="96"/>
      <c r="BO14" s="96"/>
      <c r="BP14" s="96"/>
      <c r="BQ14" s="96"/>
      <c r="BR14" s="96"/>
      <c r="BS14" s="96"/>
    </row>
    <row r="15" spans="1:71" s="56" customFormat="1" x14ac:dyDescent="0.2">
      <c r="A15" s="113">
        <v>200</v>
      </c>
      <c r="B15" s="40"/>
      <c r="C15" s="199" t="s">
        <v>21</v>
      </c>
      <c r="D15" s="199"/>
      <c r="E15" s="38"/>
      <c r="F15" s="39"/>
      <c r="G15" s="40"/>
      <c r="H15" s="39"/>
      <c r="I15" s="38"/>
      <c r="J15" s="39"/>
      <c r="K15" s="39"/>
      <c r="L15" s="39"/>
      <c r="M15" s="38"/>
      <c r="N15" s="39"/>
      <c r="O15" s="40"/>
      <c r="P15" s="39"/>
      <c r="Q15" s="39"/>
      <c r="R15" s="39"/>
      <c r="S15" s="39"/>
      <c r="T15" s="39"/>
      <c r="U15" s="38"/>
      <c r="V15" s="39"/>
      <c r="W15" s="39"/>
      <c r="X15" s="39"/>
      <c r="Y15" s="38"/>
      <c r="Z15" s="39"/>
      <c r="AA15" s="39"/>
      <c r="AB15" s="39"/>
      <c r="AC15" s="38"/>
      <c r="AD15" s="39"/>
      <c r="AE15" s="40"/>
      <c r="AF15" s="39"/>
      <c r="AG15" s="38"/>
      <c r="AH15" s="39"/>
      <c r="AI15" s="40"/>
      <c r="AJ15" s="50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</row>
    <row r="16" spans="1:71" s="86" customFormat="1" x14ac:dyDescent="0.2">
      <c r="A16" s="166"/>
      <c r="B16" s="168">
        <v>1</v>
      </c>
      <c r="C16" s="198" t="s">
        <v>22</v>
      </c>
      <c r="D16" s="198"/>
      <c r="E16" s="45"/>
      <c r="F16" s="5">
        <f t="shared" ref="F16:F28" si="18">F$5*E16</f>
        <v>0</v>
      </c>
      <c r="G16" s="64"/>
      <c r="H16" s="65">
        <f t="shared" ref="H16:H24" si="19">H$5*G16</f>
        <v>0</v>
      </c>
      <c r="I16" s="45"/>
      <c r="J16" s="5">
        <f t="shared" ref="J16:J33" si="20">J$5*I16</f>
        <v>0</v>
      </c>
      <c r="K16" s="64"/>
      <c r="L16" s="65">
        <f t="shared" ref="L16:L24" si="21">L$5*K16</f>
        <v>0</v>
      </c>
      <c r="M16" s="45"/>
      <c r="N16" s="5">
        <f t="shared" ref="N16:N33" si="22">N$5*M16</f>
        <v>0</v>
      </c>
      <c r="O16" s="64"/>
      <c r="P16" s="65">
        <f t="shared" ref="P16:P24" si="23">P$5*O16</f>
        <v>0</v>
      </c>
      <c r="Q16" s="95"/>
      <c r="R16" s="5">
        <f t="shared" ref="R16:R33" si="24">R$5*Q16</f>
        <v>0</v>
      </c>
      <c r="S16" s="64"/>
      <c r="T16" s="65">
        <f t="shared" ref="T16:T24" si="25">T$5*S16</f>
        <v>0</v>
      </c>
      <c r="U16" s="45"/>
      <c r="V16" s="5">
        <f t="shared" ref="V16:V33" si="26">V$5*U16</f>
        <v>0</v>
      </c>
      <c r="W16" s="64"/>
      <c r="X16" s="65">
        <f t="shared" ref="X16:X24" si="27">X$5*W16</f>
        <v>0</v>
      </c>
      <c r="Y16" s="45"/>
      <c r="Z16" s="5">
        <f t="shared" ref="Z16:Z33" si="28">Z$5*Y16</f>
        <v>0</v>
      </c>
      <c r="AA16" s="64"/>
      <c r="AB16" s="65">
        <f t="shared" ref="AB16:AB24" si="29">AB$5*AA16</f>
        <v>0</v>
      </c>
      <c r="AC16" s="45"/>
      <c r="AD16" s="5">
        <f t="shared" ref="AD16:AD33" si="30">AD$5*AC16</f>
        <v>0</v>
      </c>
      <c r="AE16" s="64"/>
      <c r="AF16" s="65">
        <f t="shared" ref="AF16:AF24" si="31">AF$5*AE16</f>
        <v>0</v>
      </c>
      <c r="AG16" s="127">
        <f>E16+I16+M16+Q16+U16+Y16+AC16</f>
        <v>0</v>
      </c>
      <c r="AH16" s="5">
        <f>F16+J16+N16+R16+V16+Z16+AD16</f>
        <v>0</v>
      </c>
      <c r="AI16" s="66">
        <f>G16+K16+O16+S16+W16+AA16+AE16</f>
        <v>0</v>
      </c>
      <c r="AJ16" s="77">
        <f>H16+L16+P16+T16+X16+AB16+AF16</f>
        <v>0</v>
      </c>
    </row>
    <row r="17" spans="1:71" s="86" customFormat="1" x14ac:dyDescent="0.2">
      <c r="A17" s="166"/>
      <c r="B17" s="168">
        <v>2</v>
      </c>
      <c r="C17" s="198" t="s">
        <v>23</v>
      </c>
      <c r="D17" s="198"/>
      <c r="E17" s="45"/>
      <c r="F17" s="5">
        <f t="shared" si="18"/>
        <v>0</v>
      </c>
      <c r="G17" s="64"/>
      <c r="H17" s="65">
        <f t="shared" si="19"/>
        <v>0</v>
      </c>
      <c r="I17" s="45"/>
      <c r="J17" s="5">
        <f t="shared" si="20"/>
        <v>0</v>
      </c>
      <c r="K17" s="64"/>
      <c r="L17" s="65">
        <f t="shared" si="21"/>
        <v>0</v>
      </c>
      <c r="M17" s="45"/>
      <c r="N17" s="5">
        <f t="shared" si="22"/>
        <v>0</v>
      </c>
      <c r="O17" s="64"/>
      <c r="P17" s="65">
        <f t="shared" si="23"/>
        <v>0</v>
      </c>
      <c r="Q17" s="95"/>
      <c r="R17" s="5">
        <f t="shared" si="24"/>
        <v>0</v>
      </c>
      <c r="S17" s="64"/>
      <c r="T17" s="65">
        <f t="shared" si="25"/>
        <v>0</v>
      </c>
      <c r="U17" s="45"/>
      <c r="V17" s="5">
        <f t="shared" si="26"/>
        <v>0</v>
      </c>
      <c r="W17" s="64"/>
      <c r="X17" s="65">
        <f t="shared" si="27"/>
        <v>0</v>
      </c>
      <c r="Y17" s="45"/>
      <c r="Z17" s="5">
        <f t="shared" si="28"/>
        <v>0</v>
      </c>
      <c r="AA17" s="64"/>
      <c r="AB17" s="65">
        <f t="shared" si="29"/>
        <v>0</v>
      </c>
      <c r="AC17" s="45"/>
      <c r="AD17" s="5">
        <f t="shared" si="30"/>
        <v>0</v>
      </c>
      <c r="AE17" s="64"/>
      <c r="AF17" s="65">
        <f t="shared" si="31"/>
        <v>0</v>
      </c>
      <c r="AG17" s="127">
        <f t="shared" ref="AG17:AH28" si="32">E17+I17+M17+Q17+U17+Y17+AC17</f>
        <v>0</v>
      </c>
      <c r="AH17" s="5">
        <f t="shared" si="32"/>
        <v>0</v>
      </c>
      <c r="AI17" s="66">
        <f t="shared" ref="AI17:AI27" si="33">G17+K17+O17+S17+W17+AA17+AE17</f>
        <v>0</v>
      </c>
      <c r="AJ17" s="77">
        <f t="shared" ref="AJ17:AJ28" si="34">H17+L17+P17+T17+X17+AB17+AF17</f>
        <v>0</v>
      </c>
    </row>
    <row r="18" spans="1:71" s="86" customFormat="1" x14ac:dyDescent="0.2">
      <c r="A18" s="166"/>
      <c r="B18" s="168">
        <v>3</v>
      </c>
      <c r="C18" s="198" t="s">
        <v>24</v>
      </c>
      <c r="D18" s="198"/>
      <c r="E18" s="45"/>
      <c r="F18" s="5">
        <f t="shared" si="18"/>
        <v>0</v>
      </c>
      <c r="G18" s="64"/>
      <c r="H18" s="65">
        <f t="shared" si="19"/>
        <v>0</v>
      </c>
      <c r="I18" s="45"/>
      <c r="J18" s="5">
        <f t="shared" si="20"/>
        <v>0</v>
      </c>
      <c r="K18" s="64"/>
      <c r="L18" s="65">
        <f t="shared" si="21"/>
        <v>0</v>
      </c>
      <c r="M18" s="45"/>
      <c r="N18" s="5">
        <f t="shared" si="22"/>
        <v>0</v>
      </c>
      <c r="O18" s="64"/>
      <c r="P18" s="65">
        <f t="shared" si="23"/>
        <v>0</v>
      </c>
      <c r="Q18" s="95"/>
      <c r="R18" s="5">
        <f t="shared" si="24"/>
        <v>0</v>
      </c>
      <c r="S18" s="64"/>
      <c r="T18" s="65">
        <f t="shared" si="25"/>
        <v>0</v>
      </c>
      <c r="U18" s="45"/>
      <c r="V18" s="5">
        <f t="shared" si="26"/>
        <v>0</v>
      </c>
      <c r="W18" s="64"/>
      <c r="X18" s="65">
        <f t="shared" si="27"/>
        <v>0</v>
      </c>
      <c r="Y18" s="45"/>
      <c r="Z18" s="5">
        <f t="shared" si="28"/>
        <v>0</v>
      </c>
      <c r="AA18" s="64"/>
      <c r="AB18" s="65">
        <f t="shared" si="29"/>
        <v>0</v>
      </c>
      <c r="AC18" s="45"/>
      <c r="AD18" s="5">
        <f t="shared" si="30"/>
        <v>0</v>
      </c>
      <c r="AE18" s="64"/>
      <c r="AF18" s="65">
        <f t="shared" si="31"/>
        <v>0</v>
      </c>
      <c r="AG18" s="127">
        <f t="shared" si="32"/>
        <v>0</v>
      </c>
      <c r="AH18" s="5">
        <f t="shared" si="32"/>
        <v>0</v>
      </c>
      <c r="AI18" s="66">
        <f t="shared" si="33"/>
        <v>0</v>
      </c>
      <c r="AJ18" s="77">
        <f t="shared" si="34"/>
        <v>0</v>
      </c>
    </row>
    <row r="19" spans="1:71" s="86" customFormat="1" x14ac:dyDescent="0.2">
      <c r="A19" s="166"/>
      <c r="B19" s="168">
        <v>4</v>
      </c>
      <c r="C19" s="198" t="s">
        <v>25</v>
      </c>
      <c r="D19" s="198"/>
      <c r="E19" s="45"/>
      <c r="F19" s="5">
        <f t="shared" si="18"/>
        <v>0</v>
      </c>
      <c r="G19" s="64"/>
      <c r="H19" s="65">
        <f t="shared" si="19"/>
        <v>0</v>
      </c>
      <c r="I19" s="45"/>
      <c r="J19" s="5">
        <f t="shared" si="20"/>
        <v>0</v>
      </c>
      <c r="K19" s="64"/>
      <c r="L19" s="65">
        <f t="shared" si="21"/>
        <v>0</v>
      </c>
      <c r="M19" s="45"/>
      <c r="N19" s="5">
        <f t="shared" si="22"/>
        <v>0</v>
      </c>
      <c r="O19" s="64"/>
      <c r="P19" s="65">
        <f t="shared" si="23"/>
        <v>0</v>
      </c>
      <c r="Q19" s="95"/>
      <c r="R19" s="5">
        <f t="shared" si="24"/>
        <v>0</v>
      </c>
      <c r="S19" s="64"/>
      <c r="T19" s="65">
        <f t="shared" si="25"/>
        <v>0</v>
      </c>
      <c r="U19" s="45"/>
      <c r="V19" s="5">
        <f t="shared" si="26"/>
        <v>0</v>
      </c>
      <c r="W19" s="64"/>
      <c r="X19" s="65">
        <f t="shared" si="27"/>
        <v>0</v>
      </c>
      <c r="Y19" s="45"/>
      <c r="Z19" s="5">
        <f t="shared" si="28"/>
        <v>0</v>
      </c>
      <c r="AA19" s="64"/>
      <c r="AB19" s="65">
        <f t="shared" si="29"/>
        <v>0</v>
      </c>
      <c r="AC19" s="45"/>
      <c r="AD19" s="5">
        <f t="shared" si="30"/>
        <v>0</v>
      </c>
      <c r="AE19" s="64"/>
      <c r="AF19" s="65">
        <f t="shared" si="31"/>
        <v>0</v>
      </c>
      <c r="AG19" s="127">
        <f t="shared" si="32"/>
        <v>0</v>
      </c>
      <c r="AH19" s="5">
        <f t="shared" si="32"/>
        <v>0</v>
      </c>
      <c r="AI19" s="66">
        <f t="shared" si="33"/>
        <v>0</v>
      </c>
      <c r="AJ19" s="77">
        <f t="shared" si="34"/>
        <v>0</v>
      </c>
    </row>
    <row r="20" spans="1:71" s="86" customFormat="1" x14ac:dyDescent="0.2">
      <c r="A20" s="166"/>
      <c r="B20" s="168">
        <v>5</v>
      </c>
      <c r="C20" s="198" t="s">
        <v>26</v>
      </c>
      <c r="D20" s="198"/>
      <c r="E20" s="45"/>
      <c r="F20" s="5">
        <f t="shared" si="18"/>
        <v>0</v>
      </c>
      <c r="G20" s="64"/>
      <c r="H20" s="65">
        <f t="shared" si="19"/>
        <v>0</v>
      </c>
      <c r="I20" s="45"/>
      <c r="J20" s="5">
        <f t="shared" si="20"/>
        <v>0</v>
      </c>
      <c r="K20" s="64"/>
      <c r="L20" s="65">
        <f t="shared" si="21"/>
        <v>0</v>
      </c>
      <c r="M20" s="45"/>
      <c r="N20" s="5">
        <f t="shared" si="22"/>
        <v>0</v>
      </c>
      <c r="O20" s="64"/>
      <c r="P20" s="65">
        <f t="shared" si="23"/>
        <v>0</v>
      </c>
      <c r="Q20" s="95"/>
      <c r="R20" s="5">
        <f t="shared" si="24"/>
        <v>0</v>
      </c>
      <c r="S20" s="64"/>
      <c r="T20" s="65">
        <f t="shared" si="25"/>
        <v>0</v>
      </c>
      <c r="U20" s="45"/>
      <c r="V20" s="5">
        <f t="shared" si="26"/>
        <v>0</v>
      </c>
      <c r="W20" s="64"/>
      <c r="X20" s="65">
        <f t="shared" si="27"/>
        <v>0</v>
      </c>
      <c r="Y20" s="45"/>
      <c r="Z20" s="5">
        <f t="shared" si="28"/>
        <v>0</v>
      </c>
      <c r="AA20" s="64"/>
      <c r="AB20" s="65">
        <f t="shared" si="29"/>
        <v>0</v>
      </c>
      <c r="AC20" s="45"/>
      <c r="AD20" s="5">
        <f t="shared" si="30"/>
        <v>0</v>
      </c>
      <c r="AE20" s="64"/>
      <c r="AF20" s="65">
        <f t="shared" si="31"/>
        <v>0</v>
      </c>
      <c r="AG20" s="127">
        <f t="shared" si="32"/>
        <v>0</v>
      </c>
      <c r="AH20" s="5">
        <f t="shared" si="32"/>
        <v>0</v>
      </c>
      <c r="AI20" s="66">
        <f t="shared" si="33"/>
        <v>0</v>
      </c>
      <c r="AJ20" s="77">
        <f t="shared" si="34"/>
        <v>0</v>
      </c>
    </row>
    <row r="21" spans="1:71" s="86" customFormat="1" x14ac:dyDescent="0.2">
      <c r="A21" s="166"/>
      <c r="B21" s="168">
        <v>6</v>
      </c>
      <c r="C21" s="198" t="s">
        <v>27</v>
      </c>
      <c r="D21" s="198"/>
      <c r="E21" s="45"/>
      <c r="F21" s="5">
        <f t="shared" si="18"/>
        <v>0</v>
      </c>
      <c r="G21" s="64"/>
      <c r="H21" s="65">
        <f t="shared" si="19"/>
        <v>0</v>
      </c>
      <c r="I21" s="45"/>
      <c r="J21" s="5">
        <f t="shared" si="20"/>
        <v>0</v>
      </c>
      <c r="K21" s="64"/>
      <c r="L21" s="65">
        <f t="shared" si="21"/>
        <v>0</v>
      </c>
      <c r="M21" s="45"/>
      <c r="N21" s="5">
        <f t="shared" si="22"/>
        <v>0</v>
      </c>
      <c r="O21" s="64"/>
      <c r="P21" s="65">
        <f t="shared" si="23"/>
        <v>0</v>
      </c>
      <c r="Q21" s="95"/>
      <c r="R21" s="5">
        <f t="shared" si="24"/>
        <v>0</v>
      </c>
      <c r="S21" s="64"/>
      <c r="T21" s="65">
        <f t="shared" si="25"/>
        <v>0</v>
      </c>
      <c r="U21" s="45"/>
      <c r="V21" s="5">
        <f t="shared" si="26"/>
        <v>0</v>
      </c>
      <c r="W21" s="64"/>
      <c r="X21" s="65">
        <f t="shared" si="27"/>
        <v>0</v>
      </c>
      <c r="Y21" s="45"/>
      <c r="Z21" s="5">
        <f t="shared" si="28"/>
        <v>0</v>
      </c>
      <c r="AA21" s="64"/>
      <c r="AB21" s="65">
        <f t="shared" si="29"/>
        <v>0</v>
      </c>
      <c r="AC21" s="45"/>
      <c r="AD21" s="5">
        <f t="shared" si="30"/>
        <v>0</v>
      </c>
      <c r="AE21" s="64"/>
      <c r="AF21" s="65">
        <f t="shared" si="31"/>
        <v>0</v>
      </c>
      <c r="AG21" s="127">
        <f t="shared" si="32"/>
        <v>0</v>
      </c>
      <c r="AH21" s="5">
        <f t="shared" si="32"/>
        <v>0</v>
      </c>
      <c r="AI21" s="66">
        <f t="shared" si="33"/>
        <v>0</v>
      </c>
      <c r="AJ21" s="77">
        <f t="shared" si="34"/>
        <v>0</v>
      </c>
    </row>
    <row r="22" spans="1:71" s="86" customFormat="1" x14ac:dyDescent="0.2">
      <c r="A22" s="166"/>
      <c r="B22" s="168">
        <v>7</v>
      </c>
      <c r="C22" s="198" t="s">
        <v>28</v>
      </c>
      <c r="D22" s="198"/>
      <c r="E22" s="45"/>
      <c r="F22" s="5">
        <f t="shared" si="18"/>
        <v>0</v>
      </c>
      <c r="G22" s="64"/>
      <c r="H22" s="65">
        <f t="shared" si="19"/>
        <v>0</v>
      </c>
      <c r="I22" s="45"/>
      <c r="J22" s="5">
        <f t="shared" si="20"/>
        <v>0</v>
      </c>
      <c r="K22" s="64"/>
      <c r="L22" s="65">
        <f t="shared" si="21"/>
        <v>0</v>
      </c>
      <c r="M22" s="45"/>
      <c r="N22" s="5">
        <f t="shared" si="22"/>
        <v>0</v>
      </c>
      <c r="O22" s="64"/>
      <c r="P22" s="65">
        <f t="shared" si="23"/>
        <v>0</v>
      </c>
      <c r="Q22" s="95"/>
      <c r="R22" s="5">
        <f t="shared" si="24"/>
        <v>0</v>
      </c>
      <c r="S22" s="64"/>
      <c r="T22" s="65">
        <f t="shared" si="25"/>
        <v>0</v>
      </c>
      <c r="U22" s="45"/>
      <c r="V22" s="5">
        <f t="shared" si="26"/>
        <v>0</v>
      </c>
      <c r="W22" s="64"/>
      <c r="X22" s="65">
        <f t="shared" si="27"/>
        <v>0</v>
      </c>
      <c r="Y22" s="45"/>
      <c r="Z22" s="5">
        <f t="shared" si="28"/>
        <v>0</v>
      </c>
      <c r="AA22" s="64"/>
      <c r="AB22" s="65">
        <f t="shared" si="29"/>
        <v>0</v>
      </c>
      <c r="AC22" s="45"/>
      <c r="AD22" s="5">
        <f t="shared" si="30"/>
        <v>0</v>
      </c>
      <c r="AE22" s="64"/>
      <c r="AF22" s="65">
        <f t="shared" si="31"/>
        <v>0</v>
      </c>
      <c r="AG22" s="127">
        <f t="shared" si="32"/>
        <v>0</v>
      </c>
      <c r="AH22" s="5">
        <f t="shared" si="32"/>
        <v>0</v>
      </c>
      <c r="AI22" s="66">
        <f t="shared" si="33"/>
        <v>0</v>
      </c>
      <c r="AJ22" s="77">
        <f t="shared" si="34"/>
        <v>0</v>
      </c>
    </row>
    <row r="23" spans="1:71" s="86" customFormat="1" x14ac:dyDescent="0.2">
      <c r="A23" s="166"/>
      <c r="B23" s="168">
        <v>8</v>
      </c>
      <c r="C23" s="198" t="s">
        <v>29</v>
      </c>
      <c r="D23" s="198"/>
      <c r="E23" s="45"/>
      <c r="F23" s="5">
        <f t="shared" si="18"/>
        <v>0</v>
      </c>
      <c r="G23" s="70"/>
      <c r="H23" s="65">
        <f t="shared" si="19"/>
        <v>0</v>
      </c>
      <c r="I23" s="45"/>
      <c r="J23" s="5">
        <f t="shared" si="20"/>
        <v>0</v>
      </c>
      <c r="K23" s="64"/>
      <c r="L23" s="65">
        <f t="shared" si="21"/>
        <v>0</v>
      </c>
      <c r="M23" s="45"/>
      <c r="N23" s="5">
        <f t="shared" si="22"/>
        <v>0</v>
      </c>
      <c r="O23" s="64"/>
      <c r="P23" s="65">
        <f t="shared" si="23"/>
        <v>0</v>
      </c>
      <c r="Q23" s="95"/>
      <c r="R23" s="5">
        <f t="shared" si="24"/>
        <v>0</v>
      </c>
      <c r="S23" s="64"/>
      <c r="T23" s="65">
        <f t="shared" si="25"/>
        <v>0</v>
      </c>
      <c r="U23" s="45"/>
      <c r="V23" s="5">
        <f t="shared" si="26"/>
        <v>0</v>
      </c>
      <c r="W23" s="64"/>
      <c r="X23" s="65">
        <f t="shared" si="27"/>
        <v>0</v>
      </c>
      <c r="Y23" s="45"/>
      <c r="Z23" s="5">
        <f t="shared" si="28"/>
        <v>0</v>
      </c>
      <c r="AA23" s="64"/>
      <c r="AB23" s="65">
        <f t="shared" si="29"/>
        <v>0</v>
      </c>
      <c r="AC23" s="45"/>
      <c r="AD23" s="5">
        <f t="shared" si="30"/>
        <v>0</v>
      </c>
      <c r="AE23" s="64"/>
      <c r="AF23" s="65">
        <f t="shared" si="31"/>
        <v>0</v>
      </c>
      <c r="AG23" s="127">
        <f t="shared" si="32"/>
        <v>0</v>
      </c>
      <c r="AH23" s="5">
        <f t="shared" si="32"/>
        <v>0</v>
      </c>
      <c r="AI23" s="66">
        <f t="shared" si="33"/>
        <v>0</v>
      </c>
      <c r="AJ23" s="77">
        <f t="shared" si="34"/>
        <v>0</v>
      </c>
    </row>
    <row r="24" spans="1:71" s="86" customFormat="1" x14ac:dyDescent="0.2">
      <c r="A24" s="166"/>
      <c r="B24" s="168">
        <v>9</v>
      </c>
      <c r="C24" s="198" t="s">
        <v>30</v>
      </c>
      <c r="D24" s="198"/>
      <c r="E24" s="45"/>
      <c r="F24" s="5">
        <f t="shared" si="18"/>
        <v>0</v>
      </c>
      <c r="G24" s="64"/>
      <c r="H24" s="65">
        <f t="shared" si="19"/>
        <v>0</v>
      </c>
      <c r="I24" s="45"/>
      <c r="J24" s="5">
        <f t="shared" si="20"/>
        <v>0</v>
      </c>
      <c r="K24" s="64"/>
      <c r="L24" s="65">
        <f t="shared" si="21"/>
        <v>0</v>
      </c>
      <c r="M24" s="45"/>
      <c r="N24" s="5">
        <f t="shared" si="22"/>
        <v>0</v>
      </c>
      <c r="O24" s="64"/>
      <c r="P24" s="65">
        <f t="shared" si="23"/>
        <v>0</v>
      </c>
      <c r="Q24" s="95"/>
      <c r="R24" s="5">
        <f t="shared" si="24"/>
        <v>0</v>
      </c>
      <c r="S24" s="64"/>
      <c r="T24" s="65">
        <f t="shared" si="25"/>
        <v>0</v>
      </c>
      <c r="U24" s="45"/>
      <c r="V24" s="5">
        <f t="shared" si="26"/>
        <v>0</v>
      </c>
      <c r="W24" s="64"/>
      <c r="X24" s="65">
        <f t="shared" si="27"/>
        <v>0</v>
      </c>
      <c r="Y24" s="45"/>
      <c r="Z24" s="5">
        <f t="shared" si="28"/>
        <v>0</v>
      </c>
      <c r="AA24" s="64"/>
      <c r="AB24" s="65">
        <f t="shared" si="29"/>
        <v>0</v>
      </c>
      <c r="AC24" s="45"/>
      <c r="AD24" s="5">
        <f t="shared" si="30"/>
        <v>0</v>
      </c>
      <c r="AE24" s="64"/>
      <c r="AF24" s="65">
        <f t="shared" si="31"/>
        <v>0</v>
      </c>
      <c r="AG24" s="127">
        <f t="shared" si="32"/>
        <v>0</v>
      </c>
      <c r="AH24" s="5">
        <f t="shared" si="32"/>
        <v>0</v>
      </c>
      <c r="AI24" s="66">
        <f t="shared" si="33"/>
        <v>0</v>
      </c>
      <c r="AJ24" s="77">
        <f t="shared" si="34"/>
        <v>0</v>
      </c>
    </row>
    <row r="25" spans="1:71" x14ac:dyDescent="0.2">
      <c r="A25" s="165"/>
      <c r="B25" s="167">
        <v>10</v>
      </c>
      <c r="C25" s="189" t="s">
        <v>31</v>
      </c>
      <c r="D25" s="189"/>
      <c r="E25" s="114"/>
      <c r="F25" s="5">
        <f t="shared" si="18"/>
        <v>0</v>
      </c>
      <c r="G25" s="64"/>
      <c r="H25" s="65">
        <f>H$5*G25</f>
        <v>0</v>
      </c>
      <c r="I25" s="114"/>
      <c r="J25" s="5">
        <f t="shared" si="20"/>
        <v>0</v>
      </c>
      <c r="K25" s="64"/>
      <c r="L25" s="65">
        <f>L$5*K25</f>
        <v>0</v>
      </c>
      <c r="M25" s="114"/>
      <c r="N25" s="5">
        <f t="shared" si="22"/>
        <v>0</v>
      </c>
      <c r="O25" s="64"/>
      <c r="P25" s="65">
        <f>P$5*O25</f>
        <v>0</v>
      </c>
      <c r="Q25" s="27"/>
      <c r="R25" s="5">
        <f t="shared" si="24"/>
        <v>0</v>
      </c>
      <c r="S25" s="64"/>
      <c r="T25" s="65">
        <f>T$5*S25</f>
        <v>0</v>
      </c>
      <c r="U25" s="114"/>
      <c r="V25" s="5">
        <f t="shared" si="26"/>
        <v>0</v>
      </c>
      <c r="W25" s="64"/>
      <c r="X25" s="65">
        <f>X$5*W25</f>
        <v>0</v>
      </c>
      <c r="Y25" s="114"/>
      <c r="Z25" s="5">
        <f t="shared" si="28"/>
        <v>0</v>
      </c>
      <c r="AA25" s="64"/>
      <c r="AB25" s="65">
        <f>AB$5*AA25</f>
        <v>0</v>
      </c>
      <c r="AC25" s="114"/>
      <c r="AD25" s="5">
        <f t="shared" si="30"/>
        <v>0</v>
      </c>
      <c r="AE25" s="64"/>
      <c r="AF25" s="65">
        <f>AF$5*AE25</f>
        <v>0</v>
      </c>
      <c r="AG25" s="127">
        <f>E25+I25+M25+Q25+U25+Y25+AC25</f>
        <v>0</v>
      </c>
      <c r="AH25" s="5">
        <f t="shared" si="32"/>
        <v>0</v>
      </c>
      <c r="AI25" s="66">
        <f t="shared" si="33"/>
        <v>0</v>
      </c>
      <c r="AJ25" s="77">
        <f t="shared" si="34"/>
        <v>0</v>
      </c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</row>
    <row r="26" spans="1:71" x14ac:dyDescent="0.2">
      <c r="A26" s="165"/>
      <c r="B26" s="167">
        <v>11</v>
      </c>
      <c r="C26" s="189" t="s">
        <v>32</v>
      </c>
      <c r="D26" s="189"/>
      <c r="E26" s="114"/>
      <c r="F26" s="5">
        <f t="shared" si="18"/>
        <v>0</v>
      </c>
      <c r="G26" s="64"/>
      <c r="H26" s="65">
        <f>H$5*G26</f>
        <v>0</v>
      </c>
      <c r="I26" s="114"/>
      <c r="J26" s="5">
        <f t="shared" si="20"/>
        <v>0</v>
      </c>
      <c r="K26" s="64"/>
      <c r="L26" s="65">
        <f>L$5*K26</f>
        <v>0</v>
      </c>
      <c r="M26" s="114"/>
      <c r="N26" s="5">
        <f t="shared" si="22"/>
        <v>0</v>
      </c>
      <c r="O26" s="64"/>
      <c r="P26" s="65">
        <f>P$5*O26</f>
        <v>0</v>
      </c>
      <c r="Q26" s="27"/>
      <c r="R26" s="5">
        <f t="shared" si="24"/>
        <v>0</v>
      </c>
      <c r="S26" s="64"/>
      <c r="T26" s="65">
        <f>T$5*S26</f>
        <v>0</v>
      </c>
      <c r="U26" s="114"/>
      <c r="V26" s="5">
        <f t="shared" si="26"/>
        <v>0</v>
      </c>
      <c r="W26" s="64"/>
      <c r="X26" s="65">
        <f>X$5*W26</f>
        <v>0</v>
      </c>
      <c r="Y26" s="114"/>
      <c r="Z26" s="5">
        <f t="shared" si="28"/>
        <v>0</v>
      </c>
      <c r="AA26" s="64"/>
      <c r="AB26" s="65">
        <f>AB$5*AA26</f>
        <v>0</v>
      </c>
      <c r="AC26" s="114"/>
      <c r="AD26" s="5">
        <f t="shared" si="30"/>
        <v>0</v>
      </c>
      <c r="AE26" s="64"/>
      <c r="AF26" s="65">
        <f>AF$5*AE26</f>
        <v>0</v>
      </c>
      <c r="AG26" s="127">
        <f>E26+I26+M26+Q26+U26+Y26+AC26</f>
        <v>0</v>
      </c>
      <c r="AH26" s="5">
        <f t="shared" si="32"/>
        <v>0</v>
      </c>
      <c r="AI26" s="66">
        <f t="shared" si="33"/>
        <v>0</v>
      </c>
      <c r="AJ26" s="77">
        <f t="shared" si="34"/>
        <v>0</v>
      </c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</row>
    <row r="27" spans="1:71" x14ac:dyDescent="0.2">
      <c r="A27" s="165"/>
      <c r="B27" s="167">
        <v>12</v>
      </c>
      <c r="C27" s="189" t="s">
        <v>33</v>
      </c>
      <c r="D27" s="189"/>
      <c r="E27" s="114"/>
      <c r="F27" s="5">
        <f t="shared" si="18"/>
        <v>0</v>
      </c>
      <c r="G27" s="64"/>
      <c r="H27" s="65">
        <f>H$5*G27</f>
        <v>0</v>
      </c>
      <c r="I27" s="114"/>
      <c r="J27" s="5">
        <f t="shared" si="20"/>
        <v>0</v>
      </c>
      <c r="K27" s="64"/>
      <c r="L27" s="65">
        <f>L$5*K27</f>
        <v>0</v>
      </c>
      <c r="M27" s="114"/>
      <c r="N27" s="5">
        <f t="shared" si="22"/>
        <v>0</v>
      </c>
      <c r="O27" s="64"/>
      <c r="P27" s="65">
        <f>P$5*O27</f>
        <v>0</v>
      </c>
      <c r="Q27" s="27"/>
      <c r="R27" s="5">
        <f t="shared" si="24"/>
        <v>0</v>
      </c>
      <c r="S27" s="64"/>
      <c r="T27" s="65">
        <f>T$5*S27</f>
        <v>0</v>
      </c>
      <c r="U27" s="114"/>
      <c r="V27" s="5">
        <f t="shared" si="26"/>
        <v>0</v>
      </c>
      <c r="W27" s="64"/>
      <c r="X27" s="65">
        <f>X$5*W27</f>
        <v>0</v>
      </c>
      <c r="Y27" s="114"/>
      <c r="Z27" s="5">
        <f t="shared" si="28"/>
        <v>0</v>
      </c>
      <c r="AA27" s="64"/>
      <c r="AB27" s="65">
        <f>AB$5*AA27</f>
        <v>0</v>
      </c>
      <c r="AC27" s="114"/>
      <c r="AD27" s="5">
        <f t="shared" si="30"/>
        <v>0</v>
      </c>
      <c r="AE27" s="64"/>
      <c r="AF27" s="65">
        <f>AF$5*AE27</f>
        <v>0</v>
      </c>
      <c r="AG27" s="127">
        <f>E27+I27+M27+Q27+U27+Y27+AC27</f>
        <v>0</v>
      </c>
      <c r="AH27" s="5">
        <f t="shared" si="32"/>
        <v>0</v>
      </c>
      <c r="AI27" s="66">
        <f t="shared" si="33"/>
        <v>0</v>
      </c>
      <c r="AJ27" s="77">
        <f t="shared" si="34"/>
        <v>0</v>
      </c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</row>
    <row r="28" spans="1:71" x14ac:dyDescent="0.2">
      <c r="A28" s="165"/>
      <c r="B28" s="167">
        <v>13</v>
      </c>
      <c r="C28" s="189" t="s">
        <v>34</v>
      </c>
      <c r="D28" s="189"/>
      <c r="E28" s="116"/>
      <c r="F28" s="17">
        <f t="shared" si="18"/>
        <v>0</v>
      </c>
      <c r="G28" s="71"/>
      <c r="H28" s="93">
        <f>H$5*G28</f>
        <v>0</v>
      </c>
      <c r="I28" s="116"/>
      <c r="J28" s="17">
        <f t="shared" si="20"/>
        <v>0</v>
      </c>
      <c r="K28" s="71"/>
      <c r="L28" s="93">
        <f>L$5*K28</f>
        <v>0</v>
      </c>
      <c r="M28" s="116"/>
      <c r="N28" s="17">
        <f t="shared" si="22"/>
        <v>0</v>
      </c>
      <c r="O28" s="71"/>
      <c r="P28" s="93">
        <f>P$5*O28</f>
        <v>0</v>
      </c>
      <c r="Q28" s="94"/>
      <c r="R28" s="17">
        <f t="shared" si="24"/>
        <v>0</v>
      </c>
      <c r="S28" s="71"/>
      <c r="T28" s="93">
        <f>T$5*S28</f>
        <v>0</v>
      </c>
      <c r="U28" s="116"/>
      <c r="V28" s="17">
        <f t="shared" si="26"/>
        <v>0</v>
      </c>
      <c r="W28" s="71"/>
      <c r="X28" s="93">
        <f>X$5*W28</f>
        <v>0</v>
      </c>
      <c r="Y28" s="116"/>
      <c r="Z28" s="17">
        <f t="shared" si="28"/>
        <v>0</v>
      </c>
      <c r="AA28" s="71"/>
      <c r="AB28" s="93">
        <f>AB$5*AA28</f>
        <v>0</v>
      </c>
      <c r="AC28" s="116"/>
      <c r="AD28" s="17">
        <f t="shared" si="30"/>
        <v>0</v>
      </c>
      <c r="AE28" s="71"/>
      <c r="AF28" s="93">
        <f>AF$5*AE28</f>
        <v>0</v>
      </c>
      <c r="AG28" s="129">
        <f>E28+I28+M28+Q28+U28+Y28+AC28</f>
        <v>0</v>
      </c>
      <c r="AH28" s="17">
        <f t="shared" si="32"/>
        <v>0</v>
      </c>
      <c r="AI28" s="100">
        <f>G28+K28+O28+S28+W28+AA28+AE28</f>
        <v>0</v>
      </c>
      <c r="AJ28" s="79">
        <f t="shared" si="34"/>
        <v>0</v>
      </c>
      <c r="AK28" s="97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</row>
    <row r="29" spans="1:71" s="60" customFormat="1" x14ac:dyDescent="0.2">
      <c r="A29" s="57"/>
      <c r="B29" s="58"/>
      <c r="C29" s="61"/>
      <c r="D29" s="61" t="s">
        <v>20</v>
      </c>
      <c r="E29" s="35">
        <f t="shared" ref="E29:AG29" si="35">SUM(E16:E28)</f>
        <v>0</v>
      </c>
      <c r="F29" s="59">
        <f t="shared" si="35"/>
        <v>0</v>
      </c>
      <c r="G29" s="67">
        <f t="shared" si="35"/>
        <v>0</v>
      </c>
      <c r="H29" s="68">
        <f t="shared" si="35"/>
        <v>0</v>
      </c>
      <c r="I29" s="35">
        <f t="shared" si="35"/>
        <v>0</v>
      </c>
      <c r="J29" s="59">
        <f t="shared" si="35"/>
        <v>0</v>
      </c>
      <c r="K29" s="67">
        <f t="shared" si="35"/>
        <v>0</v>
      </c>
      <c r="L29" s="68">
        <f t="shared" si="35"/>
        <v>0</v>
      </c>
      <c r="M29" s="35">
        <f t="shared" si="35"/>
        <v>0</v>
      </c>
      <c r="N29" s="59">
        <f t="shared" si="35"/>
        <v>0</v>
      </c>
      <c r="O29" s="70">
        <f t="shared" si="35"/>
        <v>0</v>
      </c>
      <c r="P29" s="68">
        <f t="shared" si="35"/>
        <v>0</v>
      </c>
      <c r="Q29" s="35">
        <f t="shared" si="35"/>
        <v>0</v>
      </c>
      <c r="R29" s="59">
        <f t="shared" si="35"/>
        <v>0</v>
      </c>
      <c r="S29" s="70">
        <f t="shared" si="35"/>
        <v>0</v>
      </c>
      <c r="T29" s="68">
        <f t="shared" si="35"/>
        <v>0</v>
      </c>
      <c r="U29" s="35">
        <f t="shared" si="35"/>
        <v>0</v>
      </c>
      <c r="V29" s="59">
        <f t="shared" si="35"/>
        <v>0</v>
      </c>
      <c r="W29" s="67">
        <f t="shared" si="35"/>
        <v>0</v>
      </c>
      <c r="X29" s="68">
        <f t="shared" si="35"/>
        <v>0</v>
      </c>
      <c r="Y29" s="35">
        <f t="shared" si="35"/>
        <v>0</v>
      </c>
      <c r="Z29" s="59">
        <f t="shared" si="35"/>
        <v>0</v>
      </c>
      <c r="AA29" s="67">
        <f t="shared" si="35"/>
        <v>0</v>
      </c>
      <c r="AB29" s="68">
        <f t="shared" si="35"/>
        <v>0</v>
      </c>
      <c r="AC29" s="35">
        <f t="shared" si="35"/>
        <v>0</v>
      </c>
      <c r="AD29" s="59">
        <f t="shared" si="35"/>
        <v>0</v>
      </c>
      <c r="AE29" s="70">
        <f t="shared" si="35"/>
        <v>0</v>
      </c>
      <c r="AF29" s="68">
        <f t="shared" si="35"/>
        <v>0</v>
      </c>
      <c r="AG29" s="130">
        <f t="shared" si="35"/>
        <v>0</v>
      </c>
      <c r="AH29" s="59">
        <f>SUM(AH16:AH28)</f>
        <v>0</v>
      </c>
      <c r="AI29" s="131">
        <f>SUM(AI16:AI28)</f>
        <v>0</v>
      </c>
      <c r="AJ29" s="78">
        <f>SUM(AJ16:AJ28)</f>
        <v>0</v>
      </c>
      <c r="AK29" s="96"/>
      <c r="AL29" s="98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6"/>
      <c r="BM29" s="96"/>
      <c r="BN29" s="96"/>
      <c r="BO29" s="96"/>
      <c r="BP29" s="96"/>
      <c r="BQ29" s="96"/>
      <c r="BR29" s="96"/>
      <c r="BS29" s="96"/>
    </row>
    <row r="30" spans="1:71" s="56" customFormat="1" x14ac:dyDescent="0.2">
      <c r="A30" s="113">
        <v>300</v>
      </c>
      <c r="B30" s="40"/>
      <c r="C30" s="121" t="s">
        <v>35</v>
      </c>
      <c r="D30" s="38"/>
      <c r="E30" s="38"/>
      <c r="F30" s="39"/>
      <c r="G30" s="40"/>
      <c r="H30" s="39"/>
      <c r="I30" s="38"/>
      <c r="J30" s="39"/>
      <c r="K30" s="39"/>
      <c r="L30" s="39"/>
      <c r="M30" s="38"/>
      <c r="N30" s="39"/>
      <c r="O30" s="40"/>
      <c r="P30" s="39"/>
      <c r="Q30" s="39"/>
      <c r="R30" s="39"/>
      <c r="S30" s="39"/>
      <c r="T30" s="39"/>
      <c r="U30" s="38"/>
      <c r="V30" s="39"/>
      <c r="W30" s="39"/>
      <c r="X30" s="39"/>
      <c r="Y30" s="38"/>
      <c r="Z30" s="39"/>
      <c r="AA30" s="39"/>
      <c r="AB30" s="39"/>
      <c r="AC30" s="38"/>
      <c r="AD30" s="39"/>
      <c r="AE30" s="40"/>
      <c r="AF30" s="39"/>
      <c r="AG30" s="38"/>
      <c r="AH30" s="39"/>
      <c r="AI30" s="40"/>
      <c r="AJ30" s="50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</row>
    <row r="31" spans="1:71" x14ac:dyDescent="0.2">
      <c r="A31" s="165"/>
      <c r="B31" s="167">
        <v>1</v>
      </c>
      <c r="C31" s="189" t="s">
        <v>36</v>
      </c>
      <c r="D31" s="189"/>
      <c r="E31" s="114"/>
      <c r="F31" s="5">
        <f t="shared" ref="F31:F33" si="36">F$5*E31</f>
        <v>0</v>
      </c>
      <c r="G31" s="64"/>
      <c r="H31" s="65">
        <f t="shared" ref="H31:H33" si="37">H$5*G31</f>
        <v>0</v>
      </c>
      <c r="I31" s="114"/>
      <c r="J31" s="5">
        <f t="shared" si="20"/>
        <v>0</v>
      </c>
      <c r="K31" s="64"/>
      <c r="L31" s="65">
        <f t="shared" ref="L31:L33" si="38">L$5*K31</f>
        <v>0</v>
      </c>
      <c r="M31" s="114"/>
      <c r="N31" s="5">
        <f t="shared" si="22"/>
        <v>0</v>
      </c>
      <c r="O31" s="64"/>
      <c r="P31" s="65">
        <f t="shared" ref="P31:P33" si="39">P$5*O31</f>
        <v>0</v>
      </c>
      <c r="Q31" s="27"/>
      <c r="R31" s="5">
        <f t="shared" si="24"/>
        <v>0</v>
      </c>
      <c r="S31" s="64"/>
      <c r="T31" s="65">
        <f t="shared" ref="T31:T33" si="40">T$5*S31</f>
        <v>0</v>
      </c>
      <c r="U31" s="114"/>
      <c r="V31" s="5">
        <f t="shared" si="26"/>
        <v>0</v>
      </c>
      <c r="W31" s="64"/>
      <c r="X31" s="65">
        <f t="shared" ref="X31:X33" si="41">X$5*W31</f>
        <v>0</v>
      </c>
      <c r="Y31" s="114"/>
      <c r="Z31" s="5">
        <f t="shared" si="28"/>
        <v>0</v>
      </c>
      <c r="AA31" s="64"/>
      <c r="AB31" s="65">
        <f t="shared" ref="AB31:AB33" si="42">AB$5*AA31</f>
        <v>0</v>
      </c>
      <c r="AC31" s="114"/>
      <c r="AD31" s="5">
        <f t="shared" si="30"/>
        <v>0</v>
      </c>
      <c r="AE31" s="64"/>
      <c r="AF31" s="65">
        <f t="shared" ref="AF31:AF33" si="43">AF$5*AE31</f>
        <v>0</v>
      </c>
      <c r="AG31" s="173">
        <f t="shared" ref="AG31:AH33" si="44">E31+I31+M31+Q31+U31+Y31+AC31</f>
        <v>0</v>
      </c>
      <c r="AH31" s="5">
        <f>F31+J31+N31+R31+V31+Z31+AD31</f>
        <v>0</v>
      </c>
      <c r="AI31" s="66">
        <f t="shared" ref="AI31:AI32" si="45">G31+K31+O31+S31+W31+AA31+AE31</f>
        <v>0</v>
      </c>
      <c r="AJ31" s="77">
        <f t="shared" ref="AJ31:AJ33" si="46">H31+L31+P31+T31+X31+AB31+AF31</f>
        <v>0</v>
      </c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6"/>
      <c r="BM31" s="86"/>
      <c r="BN31" s="86"/>
      <c r="BO31" s="86"/>
      <c r="BP31" s="86"/>
      <c r="BQ31" s="86"/>
      <c r="BR31" s="86"/>
      <c r="BS31" s="86"/>
    </row>
    <row r="32" spans="1:71" x14ac:dyDescent="0.2">
      <c r="A32" s="165"/>
      <c r="B32" s="167">
        <v>2</v>
      </c>
      <c r="C32" s="189" t="s">
        <v>37</v>
      </c>
      <c r="D32" s="189"/>
      <c r="E32" s="114"/>
      <c r="F32" s="5">
        <f t="shared" si="36"/>
        <v>0</v>
      </c>
      <c r="G32" s="64"/>
      <c r="H32" s="65">
        <f t="shared" si="37"/>
        <v>0</v>
      </c>
      <c r="I32" s="114"/>
      <c r="J32" s="5">
        <f t="shared" si="20"/>
        <v>0</v>
      </c>
      <c r="K32" s="64"/>
      <c r="L32" s="65">
        <f t="shared" si="38"/>
        <v>0</v>
      </c>
      <c r="M32" s="114"/>
      <c r="N32" s="5">
        <f t="shared" si="22"/>
        <v>0</v>
      </c>
      <c r="O32" s="64"/>
      <c r="P32" s="65">
        <f t="shared" si="39"/>
        <v>0</v>
      </c>
      <c r="Q32" s="27"/>
      <c r="R32" s="5">
        <f t="shared" si="24"/>
        <v>0</v>
      </c>
      <c r="S32" s="64"/>
      <c r="T32" s="65">
        <f t="shared" si="40"/>
        <v>0</v>
      </c>
      <c r="U32" s="114"/>
      <c r="V32" s="5">
        <f t="shared" si="26"/>
        <v>0</v>
      </c>
      <c r="W32" s="64"/>
      <c r="X32" s="65">
        <f t="shared" si="41"/>
        <v>0</v>
      </c>
      <c r="Y32" s="114"/>
      <c r="Z32" s="5">
        <f t="shared" si="28"/>
        <v>0</v>
      </c>
      <c r="AA32" s="64"/>
      <c r="AB32" s="65">
        <f t="shared" si="42"/>
        <v>0</v>
      </c>
      <c r="AC32" s="114"/>
      <c r="AD32" s="5">
        <f t="shared" si="30"/>
        <v>0</v>
      </c>
      <c r="AE32" s="64"/>
      <c r="AF32" s="65">
        <f t="shared" si="43"/>
        <v>0</v>
      </c>
      <c r="AG32" s="173">
        <f t="shared" si="44"/>
        <v>0</v>
      </c>
      <c r="AH32" s="5">
        <f t="shared" si="44"/>
        <v>0</v>
      </c>
      <c r="AI32" s="66">
        <f t="shared" si="45"/>
        <v>0</v>
      </c>
      <c r="AJ32" s="77">
        <f t="shared" si="46"/>
        <v>0</v>
      </c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</row>
    <row r="33" spans="1:71" x14ac:dyDescent="0.2">
      <c r="A33" s="165"/>
      <c r="B33" s="167">
        <v>3</v>
      </c>
      <c r="C33" s="189" t="s">
        <v>38</v>
      </c>
      <c r="D33" s="189"/>
      <c r="E33" s="116"/>
      <c r="F33" s="17">
        <f t="shared" si="36"/>
        <v>0</v>
      </c>
      <c r="G33" s="71"/>
      <c r="H33" s="93">
        <f t="shared" si="37"/>
        <v>0</v>
      </c>
      <c r="I33" s="116"/>
      <c r="J33" s="17">
        <f t="shared" si="20"/>
        <v>0</v>
      </c>
      <c r="K33" s="71"/>
      <c r="L33" s="93">
        <f t="shared" si="38"/>
        <v>0</v>
      </c>
      <c r="M33" s="116"/>
      <c r="N33" s="17">
        <f t="shared" si="22"/>
        <v>0</v>
      </c>
      <c r="O33" s="71"/>
      <c r="P33" s="93">
        <f t="shared" si="39"/>
        <v>0</v>
      </c>
      <c r="Q33" s="94"/>
      <c r="R33" s="17">
        <f t="shared" si="24"/>
        <v>0</v>
      </c>
      <c r="S33" s="71"/>
      <c r="T33" s="93">
        <f t="shared" si="40"/>
        <v>0</v>
      </c>
      <c r="U33" s="116"/>
      <c r="V33" s="17">
        <f t="shared" si="26"/>
        <v>0</v>
      </c>
      <c r="W33" s="71"/>
      <c r="X33" s="93">
        <f t="shared" si="41"/>
        <v>0</v>
      </c>
      <c r="Y33" s="116"/>
      <c r="Z33" s="17">
        <f t="shared" si="28"/>
        <v>0</v>
      </c>
      <c r="AA33" s="71"/>
      <c r="AB33" s="93">
        <f t="shared" si="42"/>
        <v>0</v>
      </c>
      <c r="AC33" s="116"/>
      <c r="AD33" s="17">
        <f t="shared" si="30"/>
        <v>0</v>
      </c>
      <c r="AE33" s="71"/>
      <c r="AF33" s="93">
        <f t="shared" si="43"/>
        <v>0</v>
      </c>
      <c r="AG33" s="174">
        <f t="shared" si="44"/>
        <v>0</v>
      </c>
      <c r="AH33" s="17">
        <f t="shared" si="44"/>
        <v>0</v>
      </c>
      <c r="AI33" s="100">
        <f>G33+K33+O33+S33+W33+AA33+AE33</f>
        <v>0</v>
      </c>
      <c r="AJ33" s="79">
        <f t="shared" si="46"/>
        <v>0</v>
      </c>
      <c r="AK33" s="97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6"/>
    </row>
    <row r="34" spans="1:71" s="60" customFormat="1" x14ac:dyDescent="0.2">
      <c r="A34" s="57"/>
      <c r="B34" s="58"/>
      <c r="C34" s="35"/>
      <c r="D34" s="35" t="s">
        <v>20</v>
      </c>
      <c r="E34" s="35">
        <f t="shared" ref="E34:AH34" si="47">SUM(E31:E33)</f>
        <v>0</v>
      </c>
      <c r="F34" s="59">
        <f t="shared" si="47"/>
        <v>0</v>
      </c>
      <c r="G34" s="67">
        <f t="shared" si="47"/>
        <v>0</v>
      </c>
      <c r="H34" s="68">
        <f t="shared" si="47"/>
        <v>0</v>
      </c>
      <c r="I34" s="35">
        <f t="shared" si="47"/>
        <v>0</v>
      </c>
      <c r="J34" s="59">
        <f t="shared" si="47"/>
        <v>0</v>
      </c>
      <c r="K34" s="70">
        <f t="shared" si="47"/>
        <v>0</v>
      </c>
      <c r="L34" s="68">
        <f t="shared" si="47"/>
        <v>0</v>
      </c>
      <c r="M34" s="35">
        <f t="shared" si="47"/>
        <v>0</v>
      </c>
      <c r="N34" s="59">
        <f t="shared" si="47"/>
        <v>0</v>
      </c>
      <c r="O34" s="67">
        <f t="shared" si="47"/>
        <v>0</v>
      </c>
      <c r="P34" s="68">
        <f t="shared" si="47"/>
        <v>0</v>
      </c>
      <c r="Q34" s="170">
        <f t="shared" si="47"/>
        <v>0</v>
      </c>
      <c r="R34" s="59">
        <f t="shared" si="47"/>
        <v>0</v>
      </c>
      <c r="S34" s="70">
        <f t="shared" si="47"/>
        <v>0</v>
      </c>
      <c r="T34" s="68">
        <f t="shared" si="47"/>
        <v>0</v>
      </c>
      <c r="U34" s="35">
        <f t="shared" si="47"/>
        <v>0</v>
      </c>
      <c r="V34" s="59">
        <f t="shared" si="47"/>
        <v>0</v>
      </c>
      <c r="W34" s="70">
        <f t="shared" si="47"/>
        <v>0</v>
      </c>
      <c r="X34" s="68">
        <f t="shared" si="47"/>
        <v>0</v>
      </c>
      <c r="Y34" s="35">
        <f t="shared" si="47"/>
        <v>0</v>
      </c>
      <c r="Z34" s="59">
        <f t="shared" si="47"/>
        <v>0</v>
      </c>
      <c r="AA34" s="67">
        <f t="shared" si="47"/>
        <v>0</v>
      </c>
      <c r="AB34" s="68">
        <f t="shared" si="47"/>
        <v>0</v>
      </c>
      <c r="AC34" s="35">
        <f t="shared" si="47"/>
        <v>0</v>
      </c>
      <c r="AD34" s="59">
        <f t="shared" si="47"/>
        <v>0</v>
      </c>
      <c r="AE34" s="67">
        <f t="shared" si="47"/>
        <v>0</v>
      </c>
      <c r="AF34" s="68">
        <f t="shared" si="47"/>
        <v>0</v>
      </c>
      <c r="AG34" s="175">
        <f t="shared" si="47"/>
        <v>0</v>
      </c>
      <c r="AH34" s="59">
        <f t="shared" si="47"/>
        <v>0</v>
      </c>
      <c r="AI34" s="131">
        <f>SUM(AI31:AI33)</f>
        <v>0</v>
      </c>
      <c r="AJ34" s="78">
        <f>SUM(AJ31:AJ33)</f>
        <v>0</v>
      </c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6"/>
      <c r="BH34" s="96"/>
      <c r="BI34" s="96"/>
      <c r="BJ34" s="96"/>
      <c r="BK34" s="96"/>
      <c r="BL34" s="96"/>
      <c r="BM34" s="96"/>
      <c r="BN34" s="96"/>
      <c r="BO34" s="96"/>
      <c r="BP34" s="96"/>
      <c r="BQ34" s="96"/>
      <c r="BR34" s="96"/>
      <c r="BS34" s="96"/>
    </row>
    <row r="35" spans="1:71" x14ac:dyDescent="0.2">
      <c r="A35" s="49"/>
      <c r="B35" s="20"/>
      <c r="C35" s="180"/>
      <c r="D35" s="180"/>
      <c r="E35" s="114"/>
      <c r="F35" s="114"/>
      <c r="G35" s="64"/>
      <c r="H35" s="69"/>
      <c r="I35" s="114"/>
      <c r="J35" s="114"/>
      <c r="K35" s="64"/>
      <c r="L35" s="69"/>
      <c r="M35" s="114"/>
      <c r="N35" s="114"/>
      <c r="O35" s="69"/>
      <c r="P35" s="69"/>
      <c r="Q35" s="114"/>
      <c r="R35" s="114"/>
      <c r="S35" s="69"/>
      <c r="T35" s="69"/>
      <c r="U35" s="114"/>
      <c r="V35" s="11"/>
      <c r="W35" s="171"/>
      <c r="X35" s="74"/>
      <c r="Y35" s="114"/>
      <c r="Z35" s="114"/>
      <c r="AA35" s="69"/>
      <c r="AB35" s="69"/>
      <c r="AC35" s="114"/>
      <c r="AD35" s="114"/>
      <c r="AE35" s="69"/>
      <c r="AF35" s="69"/>
      <c r="AG35" s="114"/>
      <c r="AH35" s="6"/>
      <c r="AI35" s="80"/>
      <c r="AJ35" s="81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</row>
    <row r="36" spans="1:71" x14ac:dyDescent="0.2">
      <c r="A36" s="51"/>
      <c r="B36" s="29"/>
      <c r="C36" s="183"/>
      <c r="D36" s="183"/>
      <c r="E36" s="116"/>
      <c r="F36" s="116"/>
      <c r="G36" s="71"/>
      <c r="H36" s="72"/>
      <c r="I36" s="116"/>
      <c r="J36" s="116"/>
      <c r="K36" s="71"/>
      <c r="L36" s="72"/>
      <c r="M36" s="116"/>
      <c r="N36" s="116"/>
      <c r="O36" s="72"/>
      <c r="P36" s="72"/>
      <c r="Q36" s="116"/>
      <c r="R36" s="116"/>
      <c r="S36" s="72"/>
      <c r="T36" s="72"/>
      <c r="U36" s="116"/>
      <c r="V36" s="18"/>
      <c r="W36" s="172"/>
      <c r="X36" s="75"/>
      <c r="Y36" s="116"/>
      <c r="Z36" s="116"/>
      <c r="AA36" s="72"/>
      <c r="AB36" s="72"/>
      <c r="AC36" s="116"/>
      <c r="AD36" s="116"/>
      <c r="AE36" s="72"/>
      <c r="AF36" s="72"/>
      <c r="AG36" s="116"/>
      <c r="AH36" s="19"/>
      <c r="AI36" s="82"/>
      <c r="AJ36" s="83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</row>
    <row r="37" spans="1:71" x14ac:dyDescent="0.2">
      <c r="A37" s="51"/>
      <c r="B37" s="183" t="s">
        <v>39</v>
      </c>
      <c r="C37" s="195"/>
      <c r="D37" s="195"/>
      <c r="E37" s="116">
        <f t="shared" ref="E37:AF37" si="48">E14+E29+E34</f>
        <v>0</v>
      </c>
      <c r="F37" s="17">
        <f t="shared" si="48"/>
        <v>0</v>
      </c>
      <c r="G37" s="72">
        <f t="shared" si="48"/>
        <v>0</v>
      </c>
      <c r="H37" s="93">
        <f t="shared" si="48"/>
        <v>0</v>
      </c>
      <c r="I37" s="116">
        <f t="shared" si="48"/>
        <v>0</v>
      </c>
      <c r="J37" s="17">
        <f t="shared" si="48"/>
        <v>0</v>
      </c>
      <c r="K37" s="71">
        <f t="shared" si="48"/>
        <v>0</v>
      </c>
      <c r="L37" s="93">
        <f t="shared" si="48"/>
        <v>0</v>
      </c>
      <c r="M37" s="116">
        <f t="shared" si="48"/>
        <v>0</v>
      </c>
      <c r="N37" s="17">
        <f t="shared" si="48"/>
        <v>0</v>
      </c>
      <c r="O37" s="72">
        <f t="shared" si="48"/>
        <v>0</v>
      </c>
      <c r="P37" s="93">
        <f t="shared" si="48"/>
        <v>0</v>
      </c>
      <c r="Q37" s="116">
        <f t="shared" si="48"/>
        <v>0</v>
      </c>
      <c r="R37" s="17">
        <f t="shared" si="48"/>
        <v>0</v>
      </c>
      <c r="S37" s="72">
        <f t="shared" si="48"/>
        <v>0</v>
      </c>
      <c r="T37" s="93">
        <f t="shared" si="48"/>
        <v>0</v>
      </c>
      <c r="U37" s="116">
        <f t="shared" si="48"/>
        <v>0</v>
      </c>
      <c r="V37" s="17">
        <f t="shared" si="48"/>
        <v>0</v>
      </c>
      <c r="W37" s="71">
        <f t="shared" si="48"/>
        <v>0</v>
      </c>
      <c r="X37" s="93">
        <f t="shared" si="48"/>
        <v>0</v>
      </c>
      <c r="Y37" s="116">
        <f t="shared" si="48"/>
        <v>0</v>
      </c>
      <c r="Z37" s="17">
        <f t="shared" si="48"/>
        <v>0</v>
      </c>
      <c r="AA37" s="72">
        <f t="shared" si="48"/>
        <v>0</v>
      </c>
      <c r="AB37" s="93">
        <f t="shared" si="48"/>
        <v>0</v>
      </c>
      <c r="AC37" s="116">
        <f t="shared" si="48"/>
        <v>0</v>
      </c>
      <c r="AD37" s="17">
        <f t="shared" si="48"/>
        <v>0</v>
      </c>
      <c r="AE37" s="72">
        <f t="shared" si="48"/>
        <v>0</v>
      </c>
      <c r="AF37" s="93">
        <f t="shared" si="48"/>
        <v>0</v>
      </c>
      <c r="AG37" s="129">
        <f t="shared" ref="AG37:AH37" si="49">E37+I37+M37+Q37+U37++Y37+AC37</f>
        <v>0</v>
      </c>
      <c r="AH37" s="17">
        <f t="shared" si="49"/>
        <v>0</v>
      </c>
      <c r="AI37" s="100">
        <f>G37+K37+O37+S37+W37+AA37+AE37</f>
        <v>0</v>
      </c>
      <c r="AJ37" s="99">
        <f t="shared" ref="AJ37" si="50">H37+L37+P37+T37+X37+AB37+AF37</f>
        <v>0</v>
      </c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6"/>
    </row>
    <row r="38" spans="1:71" x14ac:dyDescent="0.2">
      <c r="A38" s="49"/>
      <c r="B38" s="180"/>
      <c r="C38" s="192"/>
      <c r="D38" s="192"/>
      <c r="E38" s="114"/>
      <c r="F38" s="114"/>
      <c r="G38" s="69"/>
      <c r="H38" s="69"/>
      <c r="I38" s="114"/>
      <c r="J38" s="114"/>
      <c r="K38" s="69"/>
      <c r="L38" s="69"/>
      <c r="M38" s="114"/>
      <c r="N38" s="114"/>
      <c r="O38" s="69"/>
      <c r="P38" s="69"/>
      <c r="Q38" s="114"/>
      <c r="R38" s="114"/>
      <c r="S38" s="69"/>
      <c r="T38" s="69"/>
      <c r="U38" s="114"/>
      <c r="V38" s="114"/>
      <c r="W38" s="69"/>
      <c r="X38" s="69"/>
      <c r="Y38" s="114"/>
      <c r="Z38" s="114"/>
      <c r="AA38" s="69"/>
      <c r="AB38" s="69"/>
      <c r="AC38" s="114"/>
      <c r="AD38" s="114"/>
      <c r="AE38" s="69"/>
      <c r="AF38" s="69"/>
      <c r="AG38" s="114"/>
      <c r="AH38" s="114"/>
      <c r="AI38" s="84"/>
      <c r="AJ38" s="81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</row>
    <row r="39" spans="1:71" x14ac:dyDescent="0.2">
      <c r="A39" s="49"/>
      <c r="B39" s="183" t="s">
        <v>40</v>
      </c>
      <c r="C39" s="183"/>
      <c r="D39" s="30">
        <v>0</v>
      </c>
      <c r="E39" s="31"/>
      <c r="F39" s="176">
        <f>$D$39*F37</f>
        <v>0</v>
      </c>
      <c r="G39" s="73"/>
      <c r="H39" s="82">
        <f>$D$39*H37</f>
        <v>0</v>
      </c>
      <c r="I39" s="31"/>
      <c r="J39" s="176">
        <f>$D$39*J37</f>
        <v>0</v>
      </c>
      <c r="K39" s="73"/>
      <c r="L39" s="82">
        <f>$D$39*L37</f>
        <v>0</v>
      </c>
      <c r="M39" s="31"/>
      <c r="N39" s="176">
        <f>$D$39*N37</f>
        <v>0</v>
      </c>
      <c r="O39" s="73"/>
      <c r="P39" s="82">
        <f>$D$39*P37</f>
        <v>0</v>
      </c>
      <c r="Q39" s="31"/>
      <c r="R39" s="176">
        <f>$D$39*R37</f>
        <v>0</v>
      </c>
      <c r="S39" s="73"/>
      <c r="T39" s="82">
        <f>$D$39*T37</f>
        <v>0</v>
      </c>
      <c r="U39" s="31"/>
      <c r="V39" s="176">
        <f>$D$39*V37</f>
        <v>0</v>
      </c>
      <c r="W39" s="73"/>
      <c r="X39" s="82">
        <f>$D$39*X37</f>
        <v>0</v>
      </c>
      <c r="Y39" s="31"/>
      <c r="Z39" s="176">
        <f>$D$39*Z37</f>
        <v>0</v>
      </c>
      <c r="AA39" s="73"/>
      <c r="AB39" s="82">
        <f>$D$39*AB37</f>
        <v>0</v>
      </c>
      <c r="AC39" s="31"/>
      <c r="AD39" s="19">
        <f>$D$39*AD37</f>
        <v>0</v>
      </c>
      <c r="AE39" s="73"/>
      <c r="AF39" s="82">
        <f>$D$39*AF37</f>
        <v>0</v>
      </c>
      <c r="AG39" s="31"/>
      <c r="AH39" s="19">
        <f>$D$39*AH37</f>
        <v>0</v>
      </c>
      <c r="AI39" s="82"/>
      <c r="AJ39" s="83">
        <f>$D$39*AJ37</f>
        <v>0</v>
      </c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</row>
    <row r="40" spans="1:71" x14ac:dyDescent="0.2">
      <c r="A40" s="49"/>
      <c r="B40" s="180" t="s">
        <v>67</v>
      </c>
      <c r="C40" s="180"/>
      <c r="D40" s="180"/>
      <c r="E40" s="114"/>
      <c r="F40" s="5">
        <f>SUM(F37:F39)</f>
        <v>0</v>
      </c>
      <c r="G40" s="69"/>
      <c r="H40" s="65">
        <f>SUM(H37:H39)</f>
        <v>0</v>
      </c>
      <c r="I40" s="114"/>
      <c r="J40" s="5">
        <f>SUM(J37:J39)</f>
        <v>0</v>
      </c>
      <c r="K40" s="69"/>
      <c r="L40" s="65">
        <f>SUM(L37:L39)</f>
        <v>0</v>
      </c>
      <c r="M40" s="114"/>
      <c r="N40" s="5">
        <f>SUM(N37:N39)</f>
        <v>0</v>
      </c>
      <c r="O40" s="69"/>
      <c r="P40" s="65">
        <f>SUM(P37:P39)</f>
        <v>0</v>
      </c>
      <c r="Q40" s="114"/>
      <c r="R40" s="5">
        <f>SUM(R37:R39)</f>
        <v>0</v>
      </c>
      <c r="S40" s="69"/>
      <c r="T40" s="65">
        <f>SUM(T37:T39)</f>
        <v>0</v>
      </c>
      <c r="U40" s="114"/>
      <c r="V40" s="5">
        <f>SUM(V37:V39)</f>
        <v>0</v>
      </c>
      <c r="W40" s="69"/>
      <c r="X40" s="65">
        <f>SUM(X37:X39)</f>
        <v>0</v>
      </c>
      <c r="Y40" s="114"/>
      <c r="Z40" s="5">
        <f>SUM(Z37:Z39)</f>
        <v>0</v>
      </c>
      <c r="AA40" s="69"/>
      <c r="AB40" s="65">
        <f>SUM(AB37:AB39)</f>
        <v>0</v>
      </c>
      <c r="AC40" s="114"/>
      <c r="AD40" s="5">
        <f>SUM(AD37:AD39)</f>
        <v>0</v>
      </c>
      <c r="AE40" s="69"/>
      <c r="AF40" s="65">
        <f>SUM(AF37:AF39)</f>
        <v>0</v>
      </c>
      <c r="AG40" s="114"/>
      <c r="AH40" s="5">
        <f>SUM(AH37:AH39)</f>
        <v>0</v>
      </c>
      <c r="AI40" s="84"/>
      <c r="AJ40" s="81">
        <f>SUM(AJ37:AJ39)</f>
        <v>0</v>
      </c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 s="86"/>
      <c r="BS40" s="86"/>
    </row>
    <row r="41" spans="1:71" x14ac:dyDescent="0.2">
      <c r="A41" s="49"/>
      <c r="B41" s="20"/>
      <c r="C41" s="180"/>
      <c r="D41" s="180"/>
      <c r="E41" s="114"/>
      <c r="F41" s="114"/>
      <c r="G41" s="27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"/>
      <c r="W41" s="11"/>
      <c r="X41" s="11"/>
      <c r="Y41" s="114"/>
      <c r="Z41" s="114"/>
      <c r="AA41" s="114"/>
      <c r="AB41" s="114"/>
      <c r="AC41" s="114"/>
      <c r="AD41" s="114"/>
      <c r="AE41" s="114"/>
      <c r="AF41" s="114"/>
      <c r="AG41" s="114"/>
      <c r="AH41" s="6"/>
      <c r="AI41" s="145"/>
      <c r="AJ41" s="14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6"/>
    </row>
    <row r="42" spans="1:71" ht="13.5" thickBot="1" x14ac:dyDescent="0.25">
      <c r="A42" s="49"/>
      <c r="B42" s="20"/>
      <c r="C42" s="178"/>
      <c r="D42" s="178"/>
      <c r="E42" s="13"/>
      <c r="F42" s="114"/>
      <c r="G42" s="27"/>
      <c r="H42" s="114"/>
      <c r="I42" s="13"/>
      <c r="J42" s="114"/>
      <c r="K42" s="114"/>
      <c r="L42" s="114"/>
      <c r="M42" s="13"/>
      <c r="N42" s="114"/>
      <c r="O42" s="114"/>
      <c r="P42" s="114"/>
      <c r="Q42" s="114"/>
      <c r="R42" s="114"/>
      <c r="S42" s="114"/>
      <c r="T42" s="114"/>
      <c r="U42" s="13"/>
      <c r="V42" s="3"/>
      <c r="W42" s="3"/>
      <c r="X42" s="3"/>
      <c r="Y42" s="13"/>
      <c r="Z42" s="114"/>
      <c r="AA42" s="114"/>
      <c r="AB42" s="114"/>
      <c r="AC42" s="114"/>
      <c r="AD42" s="114"/>
      <c r="AE42" s="114"/>
      <c r="AF42" s="114"/>
      <c r="AG42" s="114"/>
      <c r="AH42" s="6"/>
      <c r="AI42" s="147"/>
      <c r="AJ42" s="148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6"/>
    </row>
    <row r="43" spans="1:71" ht="13.5" thickBot="1" x14ac:dyDescent="0.25">
      <c r="A43" s="185" t="s">
        <v>41</v>
      </c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M43" s="186"/>
      <c r="N43" s="186"/>
      <c r="O43" s="186"/>
      <c r="P43" s="186"/>
      <c r="Q43" s="186"/>
      <c r="R43" s="186"/>
      <c r="S43" s="186"/>
      <c r="T43" s="186"/>
      <c r="U43" s="186"/>
      <c r="V43" s="186"/>
      <c r="W43" s="186"/>
      <c r="X43" s="186"/>
      <c r="Y43" s="186"/>
      <c r="Z43" s="186"/>
      <c r="AA43" s="186"/>
      <c r="AB43" s="186"/>
      <c r="AC43" s="186"/>
      <c r="AD43" s="186"/>
      <c r="AE43" s="186"/>
      <c r="AF43" s="186"/>
      <c r="AG43" s="186"/>
      <c r="AH43" s="186"/>
      <c r="AI43" s="186"/>
      <c r="AJ43" s="187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6"/>
      <c r="BM43" s="86"/>
      <c r="BN43" s="86"/>
      <c r="BO43" s="86"/>
      <c r="BP43" s="86"/>
      <c r="BQ43" s="86"/>
      <c r="BR43" s="86"/>
      <c r="BS43" s="86"/>
    </row>
    <row r="44" spans="1:71" x14ac:dyDescent="0.2">
      <c r="A44" s="49"/>
      <c r="B44" s="20"/>
      <c r="C44" s="228"/>
      <c r="D44" s="228"/>
      <c r="E44" s="114"/>
      <c r="F44" s="2"/>
      <c r="G44" s="27"/>
      <c r="H44" s="2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41"/>
      <c r="W44" s="41"/>
      <c r="X44" s="41"/>
      <c r="Y44" s="114"/>
      <c r="Z44" s="114"/>
      <c r="AA44" s="114"/>
      <c r="AB44" s="114"/>
      <c r="AC44" s="114"/>
      <c r="AD44" s="114"/>
      <c r="AE44" s="114"/>
      <c r="AF44" s="114"/>
      <c r="AG44" s="114"/>
      <c r="AH44" s="5"/>
      <c r="AI44" s="142"/>
      <c r="AJ44" s="144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L44" s="86"/>
      <c r="BM44" s="86"/>
      <c r="BN44" s="86"/>
      <c r="BO44" s="86"/>
      <c r="BP44" s="86"/>
      <c r="BQ44" s="86"/>
      <c r="BR44" s="86"/>
      <c r="BS44" s="86"/>
    </row>
    <row r="45" spans="1:71" x14ac:dyDescent="0.2">
      <c r="A45" s="49"/>
      <c r="B45" s="20"/>
      <c r="C45" s="229" t="s">
        <v>10</v>
      </c>
      <c r="D45" s="229"/>
      <c r="E45" s="33">
        <v>0.15</v>
      </c>
      <c r="F45" s="12"/>
      <c r="G45" s="230" t="s">
        <v>11</v>
      </c>
      <c r="H45" s="230"/>
      <c r="I45" s="162">
        <v>0.12</v>
      </c>
      <c r="J45" s="28"/>
      <c r="K45" s="43"/>
      <c r="L45" s="43"/>
      <c r="M45" s="7"/>
      <c r="N45" s="7"/>
      <c r="O45" s="7"/>
      <c r="P45" s="7"/>
      <c r="Q45" s="7"/>
      <c r="R45" s="7"/>
      <c r="S45" s="7"/>
      <c r="T45" s="7"/>
      <c r="U45" s="7"/>
      <c r="V45" s="44"/>
      <c r="W45" s="44"/>
      <c r="X45" s="44"/>
      <c r="Y45" s="7"/>
      <c r="Z45" s="114"/>
      <c r="AA45" s="114"/>
      <c r="AB45" s="114"/>
      <c r="AC45" s="114"/>
      <c r="AD45" s="114"/>
      <c r="AE45" s="114"/>
      <c r="AF45" s="114"/>
      <c r="AG45" s="114"/>
      <c r="AH45" s="5">
        <f>AH37*E45</f>
        <v>0</v>
      </c>
      <c r="AI45" s="145"/>
      <c r="AJ45" s="144">
        <f>AJ37*I45</f>
        <v>0</v>
      </c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L45" s="86"/>
      <c r="BM45" s="86"/>
      <c r="BN45" s="86"/>
      <c r="BO45" s="86"/>
      <c r="BP45" s="86"/>
      <c r="BQ45" s="86"/>
      <c r="BR45" s="86"/>
      <c r="BS45" s="86"/>
    </row>
    <row r="46" spans="1:71" ht="13.5" thickBot="1" x14ac:dyDescent="0.25">
      <c r="A46" s="49"/>
      <c r="B46" s="20"/>
      <c r="C46" s="178"/>
      <c r="D46" s="178"/>
      <c r="E46" s="114"/>
      <c r="F46" s="2"/>
      <c r="G46" s="27"/>
      <c r="H46" s="2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"/>
      <c r="V46" s="3"/>
      <c r="W46" s="3"/>
      <c r="X46" s="3"/>
      <c r="Y46" s="114"/>
      <c r="Z46" s="114"/>
      <c r="AA46" s="114"/>
      <c r="AB46" s="114"/>
      <c r="AC46" s="114"/>
      <c r="AD46" s="114"/>
      <c r="AE46" s="114"/>
      <c r="AF46" s="114"/>
      <c r="AG46" s="114"/>
      <c r="AH46" s="2"/>
      <c r="AI46" s="143"/>
      <c r="AJ46" s="151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J46" s="86"/>
      <c r="BK46" s="86"/>
      <c r="BL46" s="86"/>
      <c r="BM46" s="86"/>
      <c r="BN46" s="86"/>
      <c r="BO46" s="86"/>
      <c r="BP46" s="86"/>
      <c r="BQ46" s="86"/>
      <c r="BR46" s="86"/>
      <c r="BS46" s="86"/>
    </row>
    <row r="47" spans="1:71" ht="13.5" thickBot="1" x14ac:dyDescent="0.25">
      <c r="A47" s="185" t="s">
        <v>46</v>
      </c>
      <c r="B47" s="186"/>
      <c r="C47" s="186"/>
      <c r="D47" s="186"/>
      <c r="E47" s="186"/>
      <c r="F47" s="186"/>
      <c r="G47" s="186"/>
      <c r="H47" s="186"/>
      <c r="I47" s="186"/>
      <c r="J47" s="186"/>
      <c r="K47" s="186"/>
      <c r="L47" s="186"/>
      <c r="M47" s="186"/>
      <c r="N47" s="186"/>
      <c r="O47" s="186"/>
      <c r="P47" s="186"/>
      <c r="Q47" s="186"/>
      <c r="R47" s="186"/>
      <c r="S47" s="186"/>
      <c r="T47" s="186"/>
      <c r="U47" s="186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</row>
    <row r="48" spans="1:71" x14ac:dyDescent="0.2">
      <c r="A48" s="52"/>
      <c r="B48" s="22"/>
      <c r="C48" s="191" t="s">
        <v>9</v>
      </c>
      <c r="D48" s="191"/>
      <c r="E48" s="191" t="s">
        <v>47</v>
      </c>
      <c r="F48" s="191"/>
      <c r="G48" s="191"/>
      <c r="H48" s="191"/>
      <c r="I48" s="9"/>
      <c r="J48" s="194"/>
      <c r="K48" s="194"/>
      <c r="L48" s="9"/>
      <c r="M48" s="9"/>
      <c r="N48" s="9"/>
      <c r="O48" s="9"/>
      <c r="P48" s="9"/>
      <c r="Q48" s="9"/>
      <c r="R48" s="9"/>
      <c r="S48" s="9"/>
      <c r="T48" s="9"/>
      <c r="U48" s="9"/>
      <c r="V48" s="9" t="s">
        <v>48</v>
      </c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152"/>
      <c r="AJ48" s="160"/>
    </row>
    <row r="49" spans="1:37" x14ac:dyDescent="0.2">
      <c r="A49" s="49"/>
      <c r="B49" s="20"/>
      <c r="C49" s="180" t="s">
        <v>63</v>
      </c>
      <c r="D49" s="180"/>
      <c r="E49" s="180"/>
      <c r="F49" s="192"/>
      <c r="G49" s="192"/>
      <c r="H49" s="192"/>
      <c r="I49" s="114"/>
      <c r="J49" s="193"/>
      <c r="K49" s="193"/>
      <c r="L49" s="114"/>
      <c r="M49" s="114"/>
      <c r="N49" s="180"/>
      <c r="O49" s="180"/>
      <c r="P49" s="114"/>
      <c r="Q49" s="114"/>
      <c r="R49" s="114"/>
      <c r="S49" s="114"/>
      <c r="T49" s="114"/>
      <c r="U49" s="1"/>
      <c r="V49" s="3"/>
      <c r="W49" s="3"/>
      <c r="X49" s="3"/>
      <c r="Y49" s="114"/>
      <c r="Z49" s="114"/>
      <c r="AA49" s="114"/>
      <c r="AB49" s="114"/>
      <c r="AC49" s="114"/>
      <c r="AD49" s="114"/>
      <c r="AE49" s="114"/>
      <c r="AF49" s="114"/>
      <c r="AG49" s="114"/>
      <c r="AH49" s="5">
        <v>0</v>
      </c>
      <c r="AI49" s="143"/>
      <c r="AJ49" s="144">
        <v>0</v>
      </c>
    </row>
    <row r="50" spans="1:37" x14ac:dyDescent="0.2">
      <c r="A50" s="49"/>
      <c r="B50" s="20"/>
      <c r="C50" s="180" t="s">
        <v>70</v>
      </c>
      <c r="D50" s="180"/>
      <c r="E50" s="180"/>
      <c r="F50" s="192"/>
      <c r="G50" s="192"/>
      <c r="H50" s="192"/>
      <c r="I50" s="114"/>
      <c r="J50" s="193"/>
      <c r="K50" s="193"/>
      <c r="L50" s="114"/>
      <c r="M50" s="114"/>
      <c r="N50" s="180"/>
      <c r="O50" s="180"/>
      <c r="P50" s="114"/>
      <c r="Q50" s="114"/>
      <c r="R50" s="114"/>
      <c r="S50" s="114"/>
      <c r="T50" s="114"/>
      <c r="U50" s="1"/>
      <c r="V50" s="3"/>
      <c r="W50" s="3"/>
      <c r="X50" s="3"/>
      <c r="Y50" s="114"/>
      <c r="Z50" s="114"/>
      <c r="AA50" s="114"/>
      <c r="AB50" s="114"/>
      <c r="AC50" s="114"/>
      <c r="AD50" s="114"/>
      <c r="AE50" s="114"/>
      <c r="AF50" s="114"/>
      <c r="AG50" s="114"/>
      <c r="AH50" s="5">
        <v>0</v>
      </c>
      <c r="AI50" s="143"/>
      <c r="AJ50" s="144">
        <v>0</v>
      </c>
    </row>
    <row r="51" spans="1:37" x14ac:dyDescent="0.2">
      <c r="A51" s="49"/>
      <c r="B51" s="20"/>
      <c r="C51" s="180" t="s">
        <v>64</v>
      </c>
      <c r="D51" s="180"/>
      <c r="E51" s="180"/>
      <c r="F51" s="192"/>
      <c r="G51" s="192"/>
      <c r="H51" s="192"/>
      <c r="I51" s="114"/>
      <c r="J51" s="180"/>
      <c r="K51" s="180"/>
      <c r="L51" s="114"/>
      <c r="M51" s="114"/>
      <c r="N51" s="180"/>
      <c r="O51" s="180"/>
      <c r="P51" s="114"/>
      <c r="Q51" s="114"/>
      <c r="R51" s="114"/>
      <c r="S51" s="114"/>
      <c r="T51" s="114"/>
      <c r="U51" s="1"/>
      <c r="V51" s="3"/>
      <c r="W51" s="3"/>
      <c r="X51" s="3"/>
      <c r="Y51" s="114"/>
      <c r="Z51" s="114"/>
      <c r="AA51" s="114"/>
      <c r="AB51" s="114"/>
      <c r="AC51" s="114"/>
      <c r="AD51" s="114"/>
      <c r="AE51" s="114"/>
      <c r="AF51" s="114"/>
      <c r="AG51" s="45"/>
      <c r="AH51" s="5">
        <v>0</v>
      </c>
      <c r="AI51" s="143"/>
      <c r="AJ51" s="144">
        <v>0</v>
      </c>
    </row>
    <row r="52" spans="1:37" x14ac:dyDescent="0.2">
      <c r="A52" s="49"/>
      <c r="B52" s="20"/>
      <c r="C52" s="183"/>
      <c r="D52" s="183"/>
      <c r="E52" s="183"/>
      <c r="F52" s="195"/>
      <c r="G52" s="195"/>
      <c r="H52" s="195"/>
      <c r="I52" s="116"/>
      <c r="J52" s="183"/>
      <c r="K52" s="183"/>
      <c r="L52" s="116"/>
      <c r="M52" s="116"/>
      <c r="N52" s="183"/>
      <c r="O52" s="183"/>
      <c r="P52" s="116"/>
      <c r="Q52" s="116"/>
      <c r="R52" s="116"/>
      <c r="S52" s="116"/>
      <c r="T52" s="116"/>
      <c r="U52" s="23"/>
      <c r="V52" s="24"/>
      <c r="W52" s="24"/>
      <c r="X52" s="24"/>
      <c r="Y52" s="116"/>
      <c r="Z52" s="116"/>
      <c r="AA52" s="116"/>
      <c r="AB52" s="116"/>
      <c r="AC52" s="116"/>
      <c r="AD52" s="116"/>
      <c r="AE52" s="116"/>
      <c r="AF52" s="116"/>
      <c r="AG52" s="25"/>
      <c r="AH52" s="17"/>
      <c r="AI52" s="155"/>
      <c r="AJ52" s="150"/>
    </row>
    <row r="53" spans="1:37" x14ac:dyDescent="0.2">
      <c r="A53" s="49"/>
      <c r="B53" s="20"/>
      <c r="C53" s="180" t="s">
        <v>52</v>
      </c>
      <c r="D53" s="180"/>
      <c r="E53" s="180"/>
      <c r="F53" s="180"/>
      <c r="G53" s="180"/>
      <c r="H53" s="180"/>
      <c r="I53" s="114"/>
      <c r="J53" s="180"/>
      <c r="K53" s="180"/>
      <c r="L53" s="114"/>
      <c r="M53" s="114"/>
      <c r="N53" s="180"/>
      <c r="O53" s="180"/>
      <c r="P53" s="114"/>
      <c r="Q53" s="114"/>
      <c r="R53" s="114"/>
      <c r="S53" s="114"/>
      <c r="T53" s="114"/>
      <c r="U53" s="1"/>
      <c r="V53" s="3"/>
      <c r="W53" s="3"/>
      <c r="X53" s="3"/>
      <c r="Y53" s="114"/>
      <c r="Z53" s="114"/>
      <c r="AA53" s="114"/>
      <c r="AB53" s="114"/>
      <c r="AC53" s="114"/>
      <c r="AD53" s="114"/>
      <c r="AE53" s="114"/>
      <c r="AF53" s="114"/>
      <c r="AG53" s="114"/>
      <c r="AH53" s="5">
        <f>SUM(AH48:AH52)</f>
        <v>0</v>
      </c>
      <c r="AI53" s="143"/>
      <c r="AJ53" s="144">
        <f>SUM(AJ48:AJ52)</f>
        <v>0</v>
      </c>
    </row>
    <row r="54" spans="1:37" ht="13.5" thickBot="1" x14ac:dyDescent="0.25">
      <c r="A54" s="49"/>
      <c r="B54" s="20"/>
      <c r="C54" s="178"/>
      <c r="D54" s="178"/>
      <c r="E54" s="178"/>
      <c r="F54" s="178"/>
      <c r="G54" s="178"/>
      <c r="H54" s="178"/>
      <c r="I54" s="114"/>
      <c r="J54" s="178"/>
      <c r="K54" s="178"/>
      <c r="L54" s="114"/>
      <c r="M54" s="114"/>
      <c r="N54" s="178"/>
      <c r="O54" s="178"/>
      <c r="P54" s="114"/>
      <c r="Q54" s="114"/>
      <c r="R54" s="114"/>
      <c r="S54" s="114"/>
      <c r="T54" s="114"/>
      <c r="U54" s="1"/>
      <c r="V54" s="3"/>
      <c r="W54" s="3"/>
      <c r="X54" s="3"/>
      <c r="Y54" s="114"/>
      <c r="Z54" s="114"/>
      <c r="AA54" s="114"/>
      <c r="AB54" s="114"/>
      <c r="AC54" s="114"/>
      <c r="AD54" s="114"/>
      <c r="AE54" s="114"/>
      <c r="AF54" s="114"/>
      <c r="AG54" s="114"/>
      <c r="AH54" s="2"/>
      <c r="AI54" s="143"/>
      <c r="AJ54" s="151"/>
    </row>
    <row r="55" spans="1:37" ht="13.5" thickBot="1" x14ac:dyDescent="0.25">
      <c r="A55" s="185" t="s">
        <v>53</v>
      </c>
      <c r="B55" s="186"/>
      <c r="C55" s="186"/>
      <c r="D55" s="186"/>
      <c r="E55" s="186"/>
      <c r="F55" s="186"/>
      <c r="G55" s="186"/>
      <c r="H55" s="186"/>
      <c r="I55" s="186"/>
      <c r="J55" s="186"/>
      <c r="K55" s="186"/>
      <c r="L55" s="186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7"/>
    </row>
    <row r="56" spans="1:37" x14ac:dyDescent="0.2">
      <c r="A56" s="49"/>
      <c r="B56" s="20"/>
      <c r="C56" s="228"/>
      <c r="D56" s="228"/>
      <c r="E56" s="114"/>
      <c r="F56" s="2"/>
      <c r="G56" s="27"/>
      <c r="H56" s="2"/>
      <c r="I56" s="114"/>
      <c r="J56" s="114"/>
      <c r="K56" s="114"/>
      <c r="L56" s="114"/>
      <c r="M56" s="114"/>
      <c r="N56" s="114"/>
      <c r="O56" s="114"/>
      <c r="P56" s="114"/>
      <c r="Q56" s="114"/>
      <c r="R56" s="114"/>
      <c r="S56" s="114"/>
      <c r="T56" s="114"/>
      <c r="U56" s="1"/>
      <c r="V56" s="3"/>
      <c r="W56" s="3"/>
      <c r="X56" s="3"/>
      <c r="Y56" s="114"/>
      <c r="Z56" s="114"/>
      <c r="AA56" s="114"/>
      <c r="AB56" s="114"/>
      <c r="AC56" s="114"/>
      <c r="AD56" s="114"/>
      <c r="AE56" s="114"/>
      <c r="AF56" s="114"/>
      <c r="AG56" s="114"/>
      <c r="AH56" s="2"/>
      <c r="AI56" s="143"/>
      <c r="AJ56" s="151"/>
    </row>
    <row r="57" spans="1:37" x14ac:dyDescent="0.2">
      <c r="A57" s="49"/>
      <c r="B57" s="20"/>
      <c r="C57" s="180" t="s">
        <v>54</v>
      </c>
      <c r="D57" s="180"/>
      <c r="E57" s="114"/>
      <c r="F57" s="2"/>
      <c r="G57" s="27"/>
      <c r="H57" s="2"/>
      <c r="I57" s="114"/>
      <c r="J57" s="114"/>
      <c r="K57" s="114"/>
      <c r="L57" s="114"/>
      <c r="M57" s="114"/>
      <c r="N57" s="114"/>
      <c r="O57" s="114"/>
      <c r="P57" s="114"/>
      <c r="Q57" s="114"/>
      <c r="R57" s="114"/>
      <c r="S57" s="114"/>
      <c r="T57" s="114"/>
      <c r="U57" s="1"/>
      <c r="V57" s="3"/>
      <c r="W57" s="3"/>
      <c r="X57" s="3"/>
      <c r="Y57" s="114"/>
      <c r="Z57" s="114"/>
      <c r="AA57" s="114"/>
      <c r="AB57" s="114"/>
      <c r="AC57" s="114"/>
      <c r="AD57" s="114"/>
      <c r="AE57" s="114"/>
      <c r="AF57" s="114"/>
      <c r="AG57" s="114"/>
      <c r="AH57" s="5">
        <f>AH40</f>
        <v>0</v>
      </c>
      <c r="AI57" s="143"/>
      <c r="AJ57" s="142">
        <f>AJ40</f>
        <v>0</v>
      </c>
      <c r="AK57" s="97"/>
    </row>
    <row r="58" spans="1:37" x14ac:dyDescent="0.2">
      <c r="A58" s="49"/>
      <c r="B58" s="20"/>
      <c r="C58" s="180" t="s">
        <v>65</v>
      </c>
      <c r="D58" s="180"/>
      <c r="E58" s="114"/>
      <c r="F58" s="2"/>
      <c r="G58" s="27"/>
      <c r="H58" s="2"/>
      <c r="I58" s="114"/>
      <c r="J58" s="114"/>
      <c r="K58" s="114"/>
      <c r="L58" s="114"/>
      <c r="M58" s="114"/>
      <c r="N58" s="114"/>
      <c r="O58" s="114"/>
      <c r="P58" s="114"/>
      <c r="Q58" s="114"/>
      <c r="R58" s="114"/>
      <c r="S58" s="114"/>
      <c r="T58" s="114"/>
      <c r="U58" s="1"/>
      <c r="V58" s="3"/>
      <c r="W58" s="3"/>
      <c r="X58" s="3"/>
      <c r="Y58" s="114"/>
      <c r="Z58" s="114"/>
      <c r="AA58" s="114"/>
      <c r="AB58" s="114"/>
      <c r="AC58" s="114"/>
      <c r="AD58" s="114"/>
      <c r="AE58" s="114"/>
      <c r="AF58" s="114"/>
      <c r="AG58" s="114"/>
      <c r="AH58" s="5">
        <f>AH45</f>
        <v>0</v>
      </c>
      <c r="AI58" s="142"/>
      <c r="AJ58" s="142">
        <f>AJ45</f>
        <v>0</v>
      </c>
      <c r="AK58" s="97"/>
    </row>
    <row r="59" spans="1:37" x14ac:dyDescent="0.2">
      <c r="A59" s="49"/>
      <c r="B59" s="20"/>
      <c r="C59" s="183" t="s">
        <v>56</v>
      </c>
      <c r="D59" s="183"/>
      <c r="E59" s="116"/>
      <c r="F59" s="26"/>
      <c r="G59" s="94"/>
      <c r="H59" s="26"/>
      <c r="I59" s="116"/>
      <c r="J59" s="110"/>
      <c r="K59" s="110"/>
      <c r="L59" s="110"/>
      <c r="M59" s="116"/>
      <c r="N59" s="116"/>
      <c r="O59" s="116"/>
      <c r="P59" s="116"/>
      <c r="Q59" s="116"/>
      <c r="R59" s="116"/>
      <c r="S59" s="116"/>
      <c r="T59" s="116"/>
      <c r="U59" s="23"/>
      <c r="V59" s="24"/>
      <c r="W59" s="24"/>
      <c r="X59" s="24"/>
      <c r="Y59" s="116"/>
      <c r="Z59" s="116"/>
      <c r="AA59" s="116"/>
      <c r="AB59" s="116"/>
      <c r="AC59" s="116"/>
      <c r="AD59" s="116"/>
      <c r="AE59" s="116"/>
      <c r="AF59" s="116"/>
      <c r="AG59" s="116"/>
      <c r="AH59" s="5">
        <f>AH53</f>
        <v>0</v>
      </c>
      <c r="AI59" s="155"/>
      <c r="AJ59" s="150">
        <f>AJ53</f>
        <v>0</v>
      </c>
      <c r="AK59" s="97"/>
    </row>
    <row r="60" spans="1:37" x14ac:dyDescent="0.2">
      <c r="A60" s="49"/>
      <c r="B60" s="20"/>
      <c r="C60" s="180" t="s">
        <v>57</v>
      </c>
      <c r="D60" s="180"/>
      <c r="E60" s="114"/>
      <c r="F60" s="2"/>
      <c r="G60" s="27"/>
      <c r="H60" s="2"/>
      <c r="I60" s="114"/>
      <c r="J60" s="46"/>
      <c r="K60" s="46"/>
      <c r="L60" s="46"/>
      <c r="M60" s="114"/>
      <c r="N60" s="114"/>
      <c r="O60" s="114"/>
      <c r="P60" s="114"/>
      <c r="Q60" s="114"/>
      <c r="R60" s="114"/>
      <c r="S60" s="114"/>
      <c r="T60" s="114"/>
      <c r="U60" s="1"/>
      <c r="V60" s="3"/>
      <c r="W60" s="3"/>
      <c r="X60" s="3"/>
      <c r="Y60" s="114"/>
      <c r="Z60" s="114"/>
      <c r="AA60" s="114"/>
      <c r="AB60" s="114"/>
      <c r="AC60" s="114"/>
      <c r="AD60" s="114"/>
      <c r="AE60" s="114"/>
      <c r="AF60" s="114"/>
      <c r="AG60" s="114"/>
      <c r="AH60" s="8">
        <f>SUM(AH57:AH59)</f>
        <v>0</v>
      </c>
      <c r="AI60" s="143"/>
      <c r="AJ60" s="142">
        <f>SUM(AJ57:AJ59)</f>
        <v>0</v>
      </c>
      <c r="AK60" s="97"/>
    </row>
    <row r="61" spans="1:37" ht="13.5" thickBot="1" x14ac:dyDescent="0.25">
      <c r="A61" s="49"/>
      <c r="B61" s="20"/>
      <c r="C61" s="180"/>
      <c r="D61" s="180"/>
      <c r="E61" s="114"/>
      <c r="F61" s="2"/>
      <c r="G61" s="27"/>
      <c r="H61" s="2"/>
      <c r="I61" s="114"/>
      <c r="J61" s="46"/>
      <c r="K61" s="46"/>
      <c r="L61" s="46"/>
      <c r="M61" s="114"/>
      <c r="N61" s="114"/>
      <c r="O61" s="114"/>
      <c r="P61" s="114"/>
      <c r="Q61" s="114"/>
      <c r="R61" s="114"/>
      <c r="S61" s="114"/>
      <c r="T61" s="114"/>
      <c r="U61" s="1"/>
      <c r="V61" s="3"/>
      <c r="W61" s="3"/>
      <c r="X61" s="3"/>
      <c r="Y61" s="114"/>
      <c r="Z61" s="114"/>
      <c r="AA61" s="114"/>
      <c r="AB61" s="114"/>
      <c r="AC61" s="114"/>
      <c r="AD61" s="114"/>
      <c r="AE61" s="114"/>
      <c r="AF61" s="114"/>
      <c r="AG61" s="114"/>
      <c r="AH61" s="2"/>
      <c r="AI61" s="143"/>
      <c r="AJ61" s="143"/>
      <c r="AK61" s="97"/>
    </row>
    <row r="62" spans="1:37" ht="13.5" thickBot="1" x14ac:dyDescent="0.25">
      <c r="A62" s="185" t="s">
        <v>68</v>
      </c>
      <c r="B62" s="186"/>
      <c r="C62" s="186"/>
      <c r="D62" s="186"/>
      <c r="E62" s="186"/>
      <c r="F62" s="186"/>
      <c r="G62" s="186"/>
      <c r="H62" s="186"/>
      <c r="I62" s="186"/>
      <c r="J62" s="186"/>
      <c r="K62" s="186"/>
      <c r="L62" s="186"/>
      <c r="M62" s="186"/>
      <c r="N62" s="186"/>
      <c r="O62" s="186"/>
      <c r="P62" s="186"/>
      <c r="Q62" s="186"/>
      <c r="R62" s="186"/>
      <c r="S62" s="186"/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7"/>
    </row>
    <row r="63" spans="1:37" x14ac:dyDescent="0.2">
      <c r="A63" s="49"/>
      <c r="B63" s="20"/>
      <c r="C63" s="180" t="s">
        <v>66</v>
      </c>
      <c r="D63" s="180"/>
      <c r="E63" s="181">
        <v>0.15</v>
      </c>
      <c r="F63" s="181"/>
      <c r="G63" s="47"/>
      <c r="H63" s="115"/>
      <c r="I63" s="114"/>
      <c r="J63" s="114"/>
      <c r="K63" s="114"/>
      <c r="L63" s="114"/>
      <c r="M63" s="114"/>
      <c r="N63" s="114"/>
      <c r="O63" s="114"/>
      <c r="P63" s="114"/>
      <c r="Q63" s="114"/>
      <c r="R63" s="114"/>
      <c r="S63" s="114"/>
      <c r="T63" s="114"/>
      <c r="U63" s="1"/>
      <c r="V63" s="114"/>
      <c r="W63" s="114"/>
      <c r="X63" s="114"/>
      <c r="Y63" s="114"/>
      <c r="Z63" s="114"/>
      <c r="AA63" s="114"/>
      <c r="AB63" s="114"/>
      <c r="AC63" s="114"/>
      <c r="AD63" s="114"/>
      <c r="AE63" s="114"/>
      <c r="AF63" s="114"/>
      <c r="AG63" s="114"/>
      <c r="AH63" s="5">
        <f>E63*AH57</f>
        <v>0</v>
      </c>
      <c r="AI63" s="143"/>
      <c r="AJ63" s="142"/>
      <c r="AK63" s="97"/>
    </row>
    <row r="64" spans="1:37" x14ac:dyDescent="0.2">
      <c r="A64" s="136"/>
      <c r="B64" s="137"/>
      <c r="C64" s="138"/>
      <c r="D64" s="138" t="s">
        <v>69</v>
      </c>
      <c r="E64" s="182">
        <v>0.12</v>
      </c>
      <c r="F64" s="182"/>
      <c r="G64" s="139"/>
      <c r="H64" s="140"/>
      <c r="I64" s="138"/>
      <c r="J64" s="138"/>
      <c r="K64" s="138"/>
      <c r="L64" s="138"/>
      <c r="M64" s="138"/>
      <c r="N64" s="138"/>
      <c r="O64" s="138"/>
      <c r="P64" s="138"/>
      <c r="Q64" s="138"/>
      <c r="R64" s="138"/>
      <c r="S64" s="138"/>
      <c r="T64" s="138"/>
      <c r="U64" s="141"/>
      <c r="V64" s="138"/>
      <c r="W64" s="138"/>
      <c r="X64" s="138"/>
      <c r="Y64" s="138"/>
      <c r="Z64" s="138"/>
      <c r="AA64" s="138"/>
      <c r="AB64" s="138"/>
      <c r="AC64" s="138"/>
      <c r="AD64" s="138"/>
      <c r="AE64" s="138"/>
      <c r="AF64" s="138"/>
      <c r="AG64" s="138"/>
      <c r="AH64" s="142"/>
      <c r="AI64" s="143"/>
      <c r="AJ64" s="142">
        <f>E64*AJ57</f>
        <v>0</v>
      </c>
      <c r="AK64" s="97"/>
    </row>
    <row r="65" spans="1:37" x14ac:dyDescent="0.2">
      <c r="A65" s="49"/>
      <c r="B65" s="20"/>
      <c r="C65" s="180" t="s">
        <v>58</v>
      </c>
      <c r="D65" s="180"/>
      <c r="E65" s="181">
        <v>0.03</v>
      </c>
      <c r="F65" s="181"/>
      <c r="G65" s="47"/>
      <c r="H65" s="115"/>
      <c r="I65" s="180"/>
      <c r="J65" s="180"/>
      <c r="K65" s="180"/>
      <c r="L65" s="180"/>
      <c r="M65" s="192"/>
      <c r="N65" s="114"/>
      <c r="O65" s="114"/>
      <c r="P65" s="114"/>
      <c r="Q65" s="114"/>
      <c r="R65" s="114"/>
      <c r="S65" s="114"/>
      <c r="T65" s="114"/>
      <c r="U65" s="114"/>
      <c r="V65" s="114"/>
      <c r="W65" s="114"/>
      <c r="X65" s="114"/>
      <c r="Y65" s="114"/>
      <c r="Z65" s="114"/>
      <c r="AA65" s="114"/>
      <c r="AB65" s="114"/>
      <c r="AC65" s="114"/>
      <c r="AD65" s="114"/>
      <c r="AE65" s="114"/>
      <c r="AF65" s="114"/>
      <c r="AG65" s="114"/>
      <c r="AH65" s="5">
        <f>AH59*E65</f>
        <v>0</v>
      </c>
      <c r="AI65" s="155"/>
      <c r="AJ65" s="150">
        <f>AJ59*E65</f>
        <v>0</v>
      </c>
    </row>
    <row r="66" spans="1:37" x14ac:dyDescent="0.2">
      <c r="A66" s="49"/>
      <c r="B66" s="20"/>
      <c r="C66" s="180" t="s">
        <v>59</v>
      </c>
      <c r="D66" s="180"/>
      <c r="E66" s="114"/>
      <c r="F66" s="2"/>
      <c r="G66" s="27"/>
      <c r="H66" s="2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4"/>
      <c r="V66" s="4"/>
      <c r="W66" s="4"/>
      <c r="X66" s="4"/>
      <c r="Y66" s="114"/>
      <c r="Z66" s="114"/>
      <c r="AA66" s="114"/>
      <c r="AB66" s="114"/>
      <c r="AC66" s="114"/>
      <c r="AD66" s="114"/>
      <c r="AE66" s="114"/>
      <c r="AF66" s="114"/>
      <c r="AG66" s="114"/>
      <c r="AH66" s="8">
        <f>SUM(AH63:AH65)</f>
        <v>0</v>
      </c>
      <c r="AI66" s="143"/>
      <c r="AJ66" s="142">
        <f>SUM(AJ63:AJ65)</f>
        <v>0</v>
      </c>
      <c r="AK66" s="97"/>
    </row>
    <row r="67" spans="1:37" ht="13.5" thickBot="1" x14ac:dyDescent="0.25">
      <c r="A67" s="53"/>
      <c r="B67" s="54"/>
      <c r="C67" s="178"/>
      <c r="D67" s="178"/>
      <c r="E67" s="122"/>
      <c r="F67" s="10"/>
      <c r="G67" s="34"/>
      <c r="H67" s="10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32"/>
      <c r="V67" s="32"/>
      <c r="W67" s="32"/>
      <c r="X67" s="32"/>
      <c r="Y67" s="122"/>
      <c r="Z67" s="122"/>
      <c r="AA67" s="122"/>
      <c r="AB67" s="122"/>
      <c r="AC67" s="122"/>
      <c r="AD67" s="122"/>
      <c r="AE67" s="122"/>
      <c r="AF67" s="122"/>
      <c r="AG67" s="122"/>
      <c r="AH67" s="122"/>
      <c r="AI67" s="157"/>
      <c r="AJ67" s="158"/>
    </row>
    <row r="68" spans="1:37" ht="16.5" thickBot="1" x14ac:dyDescent="0.3">
      <c r="A68" s="21"/>
      <c r="B68" s="20"/>
      <c r="C68" s="179" t="s">
        <v>8</v>
      </c>
      <c r="D68" s="179"/>
      <c r="E68" s="114"/>
      <c r="F68" s="114"/>
      <c r="G68" s="27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  <c r="AC68" s="114"/>
      <c r="AD68" s="114"/>
      <c r="AE68" s="114"/>
      <c r="AF68" s="114"/>
      <c r="AG68" s="114"/>
      <c r="AH68" s="55">
        <f>AH66+AH60</f>
        <v>0</v>
      </c>
      <c r="AI68" s="143"/>
      <c r="AJ68" s="161">
        <f>AJ60+AJ66</f>
        <v>0</v>
      </c>
    </row>
  </sheetData>
  <mergeCells count="119">
    <mergeCell ref="A1:AJ1"/>
    <mergeCell ref="A2:B5"/>
    <mergeCell ref="C2:D5"/>
    <mergeCell ref="E2:H2"/>
    <mergeCell ref="I2:L2"/>
    <mergeCell ref="M2:P2"/>
    <mergeCell ref="Q2:T2"/>
    <mergeCell ref="U2:X2"/>
    <mergeCell ref="Y2:AB2"/>
    <mergeCell ref="AC2:AF2"/>
    <mergeCell ref="AG2:AJ2"/>
    <mergeCell ref="E3:H3"/>
    <mergeCell ref="I3:L3"/>
    <mergeCell ref="M3:P3"/>
    <mergeCell ref="Q3:T3"/>
    <mergeCell ref="U3:X3"/>
    <mergeCell ref="Y3:AB3"/>
    <mergeCell ref="AC3:AF3"/>
    <mergeCell ref="AG3:AJ3"/>
    <mergeCell ref="AC4:AD4"/>
    <mergeCell ref="AE4:AF4"/>
    <mergeCell ref="AG4:AH4"/>
    <mergeCell ref="AI4:AJ4"/>
    <mergeCell ref="A6:B6"/>
    <mergeCell ref="C6:D6"/>
    <mergeCell ref="Q4:R4"/>
    <mergeCell ref="S4:T4"/>
    <mergeCell ref="U4:V4"/>
    <mergeCell ref="W4:X4"/>
    <mergeCell ref="Y4:Z4"/>
    <mergeCell ref="AA4:AB4"/>
    <mergeCell ref="E4:F4"/>
    <mergeCell ref="G4:H4"/>
    <mergeCell ref="I4:J4"/>
    <mergeCell ref="K4:L4"/>
    <mergeCell ref="M4:N4"/>
    <mergeCell ref="O4:P4"/>
    <mergeCell ref="C13:D13"/>
    <mergeCell ref="C15:D15"/>
    <mergeCell ref="C16:D16"/>
    <mergeCell ref="C17:D17"/>
    <mergeCell ref="C18:D18"/>
    <mergeCell ref="C19:D19"/>
    <mergeCell ref="C7:D7"/>
    <mergeCell ref="C8:D8"/>
    <mergeCell ref="C9:D9"/>
    <mergeCell ref="C10:D10"/>
    <mergeCell ref="C11:D11"/>
    <mergeCell ref="C12:D12"/>
    <mergeCell ref="C26:D26"/>
    <mergeCell ref="C27:D27"/>
    <mergeCell ref="C28:D28"/>
    <mergeCell ref="C31:D31"/>
    <mergeCell ref="C32:D32"/>
    <mergeCell ref="C33:D33"/>
    <mergeCell ref="C20:D20"/>
    <mergeCell ref="C21:D21"/>
    <mergeCell ref="C22:D22"/>
    <mergeCell ref="C23:D23"/>
    <mergeCell ref="C24:D24"/>
    <mergeCell ref="C25:D25"/>
    <mergeCell ref="C41:D41"/>
    <mergeCell ref="C42:D42"/>
    <mergeCell ref="A43:AJ43"/>
    <mergeCell ref="C44:D44"/>
    <mergeCell ref="C45:D45"/>
    <mergeCell ref="G45:H45"/>
    <mergeCell ref="C35:D35"/>
    <mergeCell ref="C36:D36"/>
    <mergeCell ref="B37:D37"/>
    <mergeCell ref="B38:D38"/>
    <mergeCell ref="B39:C39"/>
    <mergeCell ref="B40:D40"/>
    <mergeCell ref="C50:D50"/>
    <mergeCell ref="E50:H50"/>
    <mergeCell ref="J50:K50"/>
    <mergeCell ref="N50:O50"/>
    <mergeCell ref="C51:D51"/>
    <mergeCell ref="E51:H51"/>
    <mergeCell ref="J51:K51"/>
    <mergeCell ref="N51:O51"/>
    <mergeCell ref="C46:D46"/>
    <mergeCell ref="A47:AJ47"/>
    <mergeCell ref="C48:D48"/>
    <mergeCell ref="E48:H48"/>
    <mergeCell ref="J48:K48"/>
    <mergeCell ref="C49:D49"/>
    <mergeCell ref="E49:H49"/>
    <mergeCell ref="J49:K49"/>
    <mergeCell ref="N49:O49"/>
    <mergeCell ref="C54:D54"/>
    <mergeCell ref="E54:H54"/>
    <mergeCell ref="J54:K54"/>
    <mergeCell ref="N54:O54"/>
    <mergeCell ref="A55:AJ55"/>
    <mergeCell ref="C56:D56"/>
    <mergeCell ref="C52:D52"/>
    <mergeCell ref="E52:H52"/>
    <mergeCell ref="J52:K52"/>
    <mergeCell ref="N52:O52"/>
    <mergeCell ref="C53:D53"/>
    <mergeCell ref="E53:H53"/>
    <mergeCell ref="J53:K53"/>
    <mergeCell ref="N53:O53"/>
    <mergeCell ref="C67:D67"/>
    <mergeCell ref="C68:D68"/>
    <mergeCell ref="E63:F63"/>
    <mergeCell ref="E64:F64"/>
    <mergeCell ref="C65:D65"/>
    <mergeCell ref="E65:F65"/>
    <mergeCell ref="I65:M65"/>
    <mergeCell ref="C66:D66"/>
    <mergeCell ref="C57:D57"/>
    <mergeCell ref="C58:D58"/>
    <mergeCell ref="C59:D59"/>
    <mergeCell ref="C60:D60"/>
    <mergeCell ref="C61:D61"/>
    <mergeCell ref="C63:D63"/>
    <mergeCell ref="A62:AJ62"/>
  </mergeCells>
  <printOptions horizontalCentered="1" gridLines="1"/>
  <pageMargins left="0.25" right="0.25" top="1.1499999999999999" bottom="0.75" header="0.5" footer="0.5"/>
  <pageSetup paperSize="17" scale="76" orientation="landscape" r:id="rId1"/>
  <headerFooter>
    <oddHeader>&amp;C&amp;"Times New Roman,Regular"&amp;11[Project Name]
Task Order No. [#]
[Design and Bid Phase] Services
Exhibit C - Fee Schedule&amp;R&amp;"Times New Roman,Regular"&amp;9Form CM 4400C</oddHeader>
    <oddFooter>&amp;L&amp;"Times New Roman,Italic"&amp;7Exhibit C Fee Schedule Template&amp;R&amp;"Times New Roman,Italic"&amp;7Revised: 05/01/2022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Props1.xml><?xml version="1.0" encoding="utf-8"?>
<ds:datastoreItem xmlns:ds="http://schemas.openxmlformats.org/officeDocument/2006/customXml" ds:itemID="{0BC8A26D-5402-4DCC-BD93-708FEEDA62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55470D-56EF-4C09-A1B3-AD6108D7C16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0A38B20-A678-44E3-978C-701952A2E1DD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Prime</vt:lpstr>
      <vt:lpstr>Sub</vt:lpstr>
      <vt:lpstr>Prime!Print_Area</vt:lpstr>
      <vt:lpstr>Sub!Print_Area</vt:lpstr>
    </vt:vector>
  </TitlesOfParts>
  <Manager/>
  <Company>EPWU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Van Buren Dam Improvements</dc:subject>
  <dc:creator>Carlos E. Rubio</dc:creator>
  <cp:keywords/>
  <dc:description/>
  <cp:lastModifiedBy>Thomas J. Cieslik</cp:lastModifiedBy>
  <cp:revision/>
  <cp:lastPrinted>2022-05-11T23:08:56Z</cp:lastPrinted>
  <dcterms:created xsi:type="dcterms:W3CDTF">2001-05-29T03:59:50Z</dcterms:created>
  <dcterms:modified xsi:type="dcterms:W3CDTF">2022-07-05T15:57:50Z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